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5600" windowHeight="7650" activeTab="4"/>
  </bookViews>
  <sheets>
    <sheet name="Allgemeines" sheetId="3" r:id="rId1"/>
    <sheet name="120119_Vereine" sheetId="4" r:id="rId2"/>
    <sheet name="120119_Ortsrat" sheetId="5" r:id="rId3"/>
    <sheet name="120119_Schulen&amp;Kitas" sheetId="6" r:id="rId4"/>
    <sheet name="120119_Bürger" sheetId="1" r:id="rId5"/>
    <sheet name="120119_Kultureinrichtungen" sheetId="7" r:id="rId6"/>
  </sheets>
  <definedNames>
    <definedName name="_xlnm.Print_Area" localSheetId="5">'120119_Kultureinrichtungen'!$A$1:$E$6</definedName>
    <definedName name="_xlnm.Print_Area" localSheetId="3">'120119_Schulen&amp;Kitas'!$A$1:$E$11</definedName>
    <definedName name="_xlnm.Print_Area" localSheetId="0">Allgemeines!$A$1:$D$45</definedName>
  </definedNames>
  <calcPr calcId="145621"/>
</workbook>
</file>

<file path=xl/calcChain.xml><?xml version="1.0" encoding="utf-8"?>
<calcChain xmlns="http://schemas.openxmlformats.org/spreadsheetml/2006/main">
  <c r="B31" i="3" l="1"/>
  <c r="C31" i="3"/>
  <c r="B33" i="3"/>
  <c r="C33" i="3"/>
  <c r="C30" i="3"/>
  <c r="B30" i="3"/>
  <c r="B35" i="3"/>
  <c r="C35" i="3"/>
  <c r="B34" i="3"/>
  <c r="C34" i="3"/>
  <c r="C26" i="3"/>
  <c r="B26" i="3"/>
  <c r="B28" i="3"/>
  <c r="C28" i="3"/>
  <c r="B32" i="3"/>
  <c r="C32" i="3"/>
  <c r="C25" i="3"/>
  <c r="B25" i="3"/>
  <c r="B27" i="3"/>
  <c r="C27" i="3"/>
  <c r="B29" i="3"/>
  <c r="C29" i="3"/>
  <c r="C24" i="3"/>
  <c r="B24" i="3"/>
  <c r="C18" i="3"/>
  <c r="E18" i="5" l="1"/>
  <c r="E8" i="5"/>
  <c r="E12" i="5"/>
  <c r="E13" i="5"/>
  <c r="E21" i="5"/>
  <c r="E14" i="5"/>
  <c r="E15" i="5"/>
  <c r="E9" i="5"/>
  <c r="E19" i="5"/>
  <c r="E10" i="5"/>
  <c r="E7" i="5"/>
  <c r="E16" i="5"/>
  <c r="E11" i="5"/>
  <c r="E22" i="5"/>
  <c r="E23" i="5"/>
  <c r="E24" i="5"/>
  <c r="E17" i="5"/>
  <c r="E25" i="5"/>
  <c r="E20" i="5"/>
  <c r="E7" i="6"/>
  <c r="E9" i="6"/>
  <c r="E10" i="6"/>
  <c r="E8" i="6"/>
  <c r="E10" i="1"/>
  <c r="E16" i="1"/>
  <c r="E19" i="1"/>
  <c r="E20" i="1"/>
  <c r="E9" i="1"/>
  <c r="E12" i="1"/>
  <c r="E13" i="1"/>
  <c r="E21" i="1"/>
  <c r="E14" i="1"/>
  <c r="E17" i="1"/>
  <c r="E22" i="1"/>
  <c r="E15" i="1"/>
  <c r="E23" i="1"/>
  <c r="E7" i="1"/>
  <c r="E11" i="1"/>
  <c r="E18" i="1"/>
  <c r="E8" i="1"/>
  <c r="E19" i="4" l="1"/>
  <c r="E13" i="4"/>
  <c r="E15" i="4"/>
  <c r="E27" i="4"/>
  <c r="E16" i="4"/>
  <c r="E20" i="4"/>
  <c r="E21" i="4"/>
  <c r="E9" i="4"/>
  <c r="E11" i="4"/>
  <c r="E17" i="4"/>
  <c r="E25" i="4"/>
  <c r="E28" i="4"/>
  <c r="E22" i="4"/>
  <c r="E7" i="4"/>
  <c r="E18" i="4"/>
  <c r="E26" i="4"/>
  <c r="E29" i="4"/>
  <c r="E8" i="4"/>
  <c r="E10" i="4"/>
  <c r="E23" i="4"/>
  <c r="E24" i="4"/>
  <c r="E30" i="4"/>
  <c r="E12" i="4"/>
  <c r="E31" i="4"/>
  <c r="E14" i="4"/>
</calcChain>
</file>

<file path=xl/sharedStrings.xml><?xml version="1.0" encoding="utf-8"?>
<sst xmlns="http://schemas.openxmlformats.org/spreadsheetml/2006/main" count="171" uniqueCount="142">
  <si>
    <t>Projekt</t>
  </si>
  <si>
    <t>Ergebnisse Gruppe Vereine, Feuerwehren, kommerzielle Sportanbieter</t>
  </si>
  <si>
    <t>Ergebnisse Gruppe Ortsräte, Verwaltungsstellen</t>
  </si>
  <si>
    <t>Ergebnisse Gruppe Schulen, Kitas, Jugendhäuser</t>
  </si>
  <si>
    <t>Ergebnisse Gruppe Bürgerinnen und Bürger</t>
  </si>
  <si>
    <t>Ergebnisse Gruppe Kultureinrichtungen, Kirchen, Bildungsträger, Wohlfahrtsverbände, Senioreneinrichtungen</t>
  </si>
  <si>
    <t>Stadtteilforum 24.01.12 in Herberhausen</t>
  </si>
  <si>
    <t>Öffnungszeiten der Sportanlagen</t>
  </si>
  <si>
    <t>Kein Mitgliederschwund</t>
  </si>
  <si>
    <t>Mehr Fußballjugendmannschaften</t>
  </si>
  <si>
    <t>Schulfreie Nachmittage für die Sportvereine</t>
  </si>
  <si>
    <t>Ganztagsschule harmoniert mit Sportverein</t>
  </si>
  <si>
    <t>Der Sportverein schließt wegen "Überfüllung"</t>
  </si>
  <si>
    <t>Jeder 2. Bürger im Sportverein</t>
  </si>
  <si>
    <t>Mehr Jugendschützen</t>
  </si>
  <si>
    <t>Sporthalle</t>
  </si>
  <si>
    <t>Mehr Hallenkapazität</t>
  </si>
  <si>
    <t>Sauberkeit von DGH und Hallen</t>
  </si>
  <si>
    <t>Sportangebot für Kleingruppen</t>
  </si>
  <si>
    <t>Förderung der Jugendlichen</t>
  </si>
  <si>
    <t>Eventsportmöglichkeit wird vom Sportverein unterstützt</t>
  </si>
  <si>
    <t>Eine Halle Roringen</t>
  </si>
  <si>
    <t>Mehr Geräte für die Turnhalle</t>
  </si>
  <si>
    <t>Nachnutzungen von Sportanlagen</t>
  </si>
  <si>
    <t>Maulwurf</t>
  </si>
  <si>
    <t>Strom und Wasser im Schützenhaus Roringen</t>
  </si>
  <si>
    <t>Das DGH mit Hallenfußboden</t>
  </si>
  <si>
    <t>Bewirtschaftungsmöglichkeiten</t>
  </si>
  <si>
    <t>Rasenheizung oder Kunstrasenplatz</t>
  </si>
  <si>
    <t>Das DGH mit Geräteraum</t>
  </si>
  <si>
    <t>Kunstrasenplätze, Sporthaus mit WC und Duschen und Sky</t>
  </si>
  <si>
    <t>Platz für Geräte in der Halle</t>
  </si>
  <si>
    <t>Eine Sporthalle ist in nächster Umgebung zu erreichen</t>
  </si>
  <si>
    <t>Warme Dusche</t>
  </si>
  <si>
    <t>Turnhallenvergrößerung</t>
  </si>
  <si>
    <t>Wärmedämmung für Clubhaus</t>
  </si>
  <si>
    <t>Toiletten auf dem Sportplatz</t>
  </si>
  <si>
    <t>Sportstätten (Beach-Volleyball, Fußball, Basketball …),
zu denen man zu jeder Tageszeit gehen kann</t>
  </si>
  <si>
    <t>Trimm-Pfad, Bolzplatz</t>
  </si>
  <si>
    <t>Wetterfeste Trainingsplätze
Skateboardfeld
Sanitäre Anlagen an Sportanlagen</t>
  </si>
  <si>
    <t>Sanitäre Anlagen in der Sporthalle sanieren</t>
  </si>
  <si>
    <t>Ausweisung Rodelgebiet</t>
  </si>
  <si>
    <t>Aktuelle Lauf- und Wanderkarte</t>
  </si>
  <si>
    <t>Rad- und Wanderwege: gute Beschilderung</t>
  </si>
  <si>
    <t>Radwege im Wald - Lehrpfad</t>
  </si>
  <si>
    <t>Laufveranstaltungen im Herberhäuser Waldgebiet
- Walkingtreff
- Sponsoringhilfe</t>
  </si>
  <si>
    <t>Flugplatz, Segelflug, Fallschirmsprung</t>
  </si>
  <si>
    <t>Beachvolleyballfeld</t>
  </si>
  <si>
    <t>Umbau Festwiese Herberhausen
- Basketballfeld, Bolzplatz
- Tenniswand</t>
  </si>
  <si>
    <t>Schwimmbad</t>
  </si>
  <si>
    <t>Naturbadeteich</t>
  </si>
  <si>
    <t>Kanufahrt auf der Lutter</t>
  </si>
  <si>
    <t>Mehr Angebote für Kinder</t>
  </si>
  <si>
    <t>Gründen einer Orientierungslaufgruppe (evtl. Grundschule)</t>
  </si>
  <si>
    <t>"Sportliche" Aktivitäten an "öffentlichen" Plätzen,
z.B. Thie, Feuerwehrwiese</t>
  </si>
  <si>
    <t>Angebote für Kinder, Erwachsene</t>
  </si>
  <si>
    <t>Familienveranstaltungen, Allwetteranlagen (Mehrfachnutzung)</t>
  </si>
  <si>
    <t>Ungewöhnliche, vielfältige Angebote</t>
  </si>
  <si>
    <t>Betreuung - Ehrenamt - Ganztagsschule</t>
  </si>
  <si>
    <t>Vereinsgebundene Sportangebote</t>
  </si>
  <si>
    <t>Treffpunkt Herberhausen</t>
  </si>
  <si>
    <t>Zusammengehörigkeitsgefühl Alt- und Neudorf</t>
  </si>
  <si>
    <t>"Offene" fröhliche Gesellschaft</t>
  </si>
  <si>
    <t>Kooperation mit Grundschule mit Uni/KiGa</t>
  </si>
  <si>
    <t>Fußballwiese für die Pause</t>
  </si>
  <si>
    <t>Schwimmunterricht</t>
  </si>
  <si>
    <t>Sportlehrerausbildung Kindergarten Grund-/Hauptschule</t>
  </si>
  <si>
    <t>Kooperationen mit Sportvereinen</t>
  </si>
  <si>
    <t>Sporthalle Roringen</t>
  </si>
  <si>
    <t>Neue größere Sporthalle Herberhausen</t>
  </si>
  <si>
    <t>Verbesserung Bolzplatz Roringen</t>
  </si>
  <si>
    <t>Ausgestaltung der Ortsräte mit finanziellen Mitteln zur
Sportförderung vor Ort
- mehr Mittel</t>
  </si>
  <si>
    <t>Bessere Förderung der bestehenden Vereine</t>
  </si>
  <si>
    <t>Besseres Sportangebot für Senioren</t>
  </si>
  <si>
    <t>Unterstützung der Vereine bei der Jugendarbeit</t>
  </si>
  <si>
    <t>Mehr Spitzensport in der Region</t>
  </si>
  <si>
    <t>Sommerrodelbahn in Nikolausberg</t>
  </si>
  <si>
    <t>Seilbahn nach Nikolausberg</t>
  </si>
  <si>
    <t>Bessere Pflege der Sportstätten</t>
  </si>
  <si>
    <t>Alternative Sportarten</t>
  </si>
  <si>
    <t>Funsportanlagen und Betreuung</t>
  </si>
  <si>
    <t>Langlaufloipe, Lauftreff, Sportgeräte auf Spielplätzen</t>
  </si>
  <si>
    <t>Beach-Volleyball-Feld</t>
  </si>
  <si>
    <t>Naturschwimmbad im nördlich-östlichen Stadtgebiet</t>
  </si>
  <si>
    <t>Jugendwettkämpfe der einzelnen Stadtteilforen</t>
  </si>
  <si>
    <t>Kostenlose Übungsräume</t>
  </si>
  <si>
    <t>Ausreichendes Angebot an Anlagen - Art/Anzahl</t>
  </si>
  <si>
    <t>Frei verfügbare Sportanlagen</t>
  </si>
  <si>
    <t>Ortsbezogener "Sportkalender mit Zeitleiste"</t>
  </si>
  <si>
    <t>Keine Einschränkung der naturnahen Erholung/Bewegung
- NSG Göttinger Wald
- Radfahrer</t>
  </si>
  <si>
    <t>Trainerweiterbildung kostenlos</t>
  </si>
  <si>
    <t>Keine Kosten für Hallennutzung</t>
  </si>
  <si>
    <t>Unterstützung bei der Suche nach Übungsleitern</t>
  </si>
  <si>
    <t>SSB/GöSF unterstützt auch keine Vereine mit Schulung etc.</t>
  </si>
  <si>
    <t>Mehr finanzielle Unterstützung von Ortsrat, Stadt, SSB, LSB</t>
  </si>
  <si>
    <t>Ein Vereinsmobil</t>
  </si>
  <si>
    <t>Kein Ausfall von Übungsterminen bei Vermietung des DGH</t>
  </si>
  <si>
    <t>Zentrale Vereins- bzw. Mitgliederverwaltung</t>
  </si>
  <si>
    <t>Bessere Zusammenarbeit der Vereine</t>
  </si>
  <si>
    <t>Nachfrage, ob noch Mitarbeit möglich ist</t>
  </si>
  <si>
    <t>Lehrschwimmbecken in erreichbarer Nähe</t>
  </si>
  <si>
    <t>Bouleplatz im Ortszentrum Thie/Hainbergquelle</t>
  </si>
  <si>
    <t>Mountainbike-Strecke im Stadtwald</t>
  </si>
  <si>
    <t>Tenniswintergarten</t>
  </si>
  <si>
    <t>Kletterwand</t>
  </si>
  <si>
    <t>Große Bolzplätze für Kids</t>
  </si>
  <si>
    <t>Wintergeeignete Außensportanlagen</t>
  </si>
  <si>
    <t>Mehr Platz für Sportgeräte im DGH</t>
  </si>
  <si>
    <r>
      <t xml:space="preserve">"Neue" Angebote für Jugendliche (insbes. </t>
    </r>
    <r>
      <rPr>
        <sz val="12"/>
        <color theme="1"/>
        <rFont val="Calibri"/>
        <family val="2"/>
        <scheme val="minor"/>
      </rPr>
      <t>♀</t>
    </r>
    <r>
      <rPr>
        <sz val="11"/>
        <color theme="1"/>
        <rFont val="Calibri"/>
        <family val="2"/>
        <scheme val="minor"/>
      </rPr>
      <t>)</t>
    </r>
  </si>
  <si>
    <r>
      <t>Attraktive</t>
    </r>
    <r>
      <rPr>
        <sz val="11"/>
        <color theme="1"/>
        <rFont val="Calibri"/>
        <family val="2"/>
        <scheme val="minor"/>
      </rPr>
      <t xml:space="preserve">, </t>
    </r>
    <r>
      <rPr>
        <u/>
        <sz val="11"/>
        <color theme="1"/>
        <rFont val="Calibri"/>
        <family val="2"/>
        <scheme val="minor"/>
      </rPr>
      <t>ortsnahe</t>
    </r>
    <r>
      <rPr>
        <sz val="11"/>
        <color theme="1"/>
        <rFont val="Calibri"/>
        <family val="2"/>
        <scheme val="minor"/>
      </rPr>
      <t xml:space="preserve"> Angebote für </t>
    </r>
    <r>
      <rPr>
        <u/>
        <sz val="11"/>
        <color theme="1"/>
        <rFont val="Calibri"/>
        <family val="2"/>
        <scheme val="minor"/>
      </rPr>
      <t>Jung</t>
    </r>
    <r>
      <rPr>
        <sz val="11"/>
        <color theme="1"/>
        <rFont val="Calibri"/>
        <family val="2"/>
        <scheme val="minor"/>
      </rPr>
      <t xml:space="preserve"> &amp; </t>
    </r>
    <r>
      <rPr>
        <u/>
        <sz val="11"/>
        <color theme="1"/>
        <rFont val="Calibri"/>
        <family val="2"/>
        <scheme val="minor"/>
      </rPr>
      <t>Alt</t>
    </r>
  </si>
  <si>
    <t>Gesamt</t>
  </si>
  <si>
    <t>Punkte</t>
  </si>
  <si>
    <t>rote</t>
  </si>
  <si>
    <t>grüne</t>
  </si>
  <si>
    <t>blaue</t>
  </si>
  <si>
    <r>
      <t xml:space="preserve">Schwimmhalle Öffnungszeiten </t>
    </r>
    <r>
      <rPr>
        <sz val="11"/>
        <color theme="1"/>
        <rFont val="Calibri"/>
        <family val="2"/>
        <scheme val="minor"/>
      </rPr>
      <t>→ ferienunabhängig</t>
    </r>
  </si>
  <si>
    <t>Instandhaltung → Erneuerung Sportstätten</t>
  </si>
  <si>
    <r>
      <t xml:space="preserve">"Bezahlbare" Übungsleiter </t>
    </r>
    <r>
      <rPr>
        <sz val="11"/>
        <color theme="1"/>
        <rFont val="Calibri"/>
        <family val="2"/>
        <scheme val="minor"/>
      </rPr>
      <t>→ alle</t>
    </r>
  </si>
  <si>
    <r>
      <t xml:space="preserve">Übungsleitergeld </t>
    </r>
    <r>
      <rPr>
        <sz val="11"/>
        <color theme="1"/>
        <rFont val="Calibri"/>
        <family val="2"/>
        <scheme val="minor"/>
      </rPr>
      <t>↑</t>
    </r>
  </si>
  <si>
    <r>
      <t xml:space="preserve">Kooperation von Sport und Naturschutz
Fahrradwege </t>
    </r>
    <r>
      <rPr>
        <sz val="11"/>
        <color theme="1"/>
        <rFont val="Calibri"/>
        <family val="2"/>
        <scheme val="minor"/>
      </rPr>
      <t>↑ MB-Strecken ↑</t>
    </r>
  </si>
  <si>
    <t>Kunstrasenplatz für Nikolausberger Fußball (Nikolausberg)</t>
  </si>
  <si>
    <t>2. Sportplatz, Sporthallenvergrößerung, 3. und 4. Tennisplatz (Nikolausberg)</t>
  </si>
  <si>
    <t>3. Tennisplatz (Nikolausberg)</t>
  </si>
  <si>
    <t>Sporthallenvergrößerung (Nikolausberg)</t>
  </si>
  <si>
    <t>Trimm-Dich-Pfad (Nikolausberg)</t>
  </si>
  <si>
    <t>Mountainbikestrecke Göttinger Wald (Herberhausen)</t>
  </si>
  <si>
    <t>Gruppen:</t>
  </si>
  <si>
    <t>Verteilung</t>
  </si>
  <si>
    <t>Vereine, Feuerwehren, komm. Sportanbieter</t>
  </si>
  <si>
    <t>Kultureinrichtungen, Kirchen, Bildungsträger, Wohlfahrtsverbände, Senioreneinrichtungen</t>
  </si>
  <si>
    <t>Ortsräte, Verwaltungsstellen</t>
  </si>
  <si>
    <t>Schulen, Kitas, Jugendhäuser</t>
  </si>
  <si>
    <t>Bürgerinnen und Bürger</t>
  </si>
  <si>
    <t>Sportentwicklungsplanung Göttingen</t>
  </si>
  <si>
    <t>Moderatoren: Gaby Bösing &amp; Marco Lutz</t>
  </si>
  <si>
    <t>Stadtteile: Nikolausberg, Herberhausen, Roringen</t>
  </si>
  <si>
    <t>Termin: 24. Januar 2012</t>
  </si>
  <si>
    <t>Ort: Bürgerhaus Herberhausen</t>
  </si>
  <si>
    <t>Anzahl Teilnehmer insgesamt: 40 (2 Gäste)</t>
  </si>
  <si>
    <t>Die jeweils drei meist bepunkteten Ideen:</t>
  </si>
  <si>
    <t>Ergebnisse Stadtteilforum 6</t>
  </si>
  <si>
    <t>Anmerkung: Die Gruppen Schulen etc. (orange) und BürgerInnen (weiß) wurden zusammen gefasst.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</si>
</sst>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b/>
      <sz val="18"/>
      <color theme="1"/>
      <name val="Frutiger LT Std 47 Light Cn"/>
      <family val="2"/>
    </font>
    <font>
      <sz val="11"/>
      <color theme="1"/>
      <name val="Frutiger LT Std 47 Light Cn"/>
      <family val="2"/>
    </font>
    <font>
      <b/>
      <sz val="14"/>
      <color theme="1"/>
      <name val="Frutiger LT Std 47 Light Cn"/>
      <family val="2"/>
    </font>
    <font>
      <sz val="12"/>
      <color theme="1"/>
      <name val="Frutiger LT Std 47 Light Cn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Border="1"/>
    <xf numFmtId="0" fontId="0" fillId="0" borderId="0" xfId="0" applyBorder="1"/>
    <xf numFmtId="0" fontId="0" fillId="2" borderId="0" xfId="0" applyFill="1" applyBorder="1"/>
    <xf numFmtId="0" fontId="4" fillId="0" borderId="0" xfId="0" applyFont="1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7" fillId="0" borderId="0" xfId="0" applyFont="1"/>
    <xf numFmtId="0" fontId="0" fillId="0" borderId="0" xfId="0" applyFont="1"/>
    <xf numFmtId="0" fontId="8" fillId="0" borderId="0" xfId="0" applyFont="1"/>
    <xf numFmtId="0" fontId="10" fillId="0" borderId="1" xfId="0" applyFont="1" applyBorder="1"/>
    <xf numFmtId="0" fontId="0" fillId="0" borderId="2" xfId="0" applyFont="1" applyBorder="1"/>
    <xf numFmtId="0" fontId="10" fillId="0" borderId="3" xfId="0" applyFont="1" applyBorder="1"/>
    <xf numFmtId="0" fontId="0" fillId="0" borderId="4" xfId="0" applyFont="1" applyBorder="1"/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 vertical="top"/>
    </xf>
    <xf numFmtId="0" fontId="0" fillId="0" borderId="3" xfId="0" applyFont="1" applyBorder="1"/>
    <xf numFmtId="0" fontId="0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0" fillId="0" borderId="0" xfId="0" applyFont="1" applyBorder="1"/>
    <xf numFmtId="0" fontId="10" fillId="0" borderId="1" xfId="0" applyFont="1" applyFill="1" applyBorder="1"/>
    <xf numFmtId="0" fontId="0" fillId="0" borderId="0" xfId="0" applyFill="1" applyBorder="1"/>
    <xf numFmtId="0" fontId="8" fillId="2" borderId="0" xfId="0" applyFont="1" applyFill="1" applyBorder="1"/>
    <xf numFmtId="0" fontId="10" fillId="0" borderId="2" xfId="0" applyFont="1" applyBorder="1"/>
    <xf numFmtId="0" fontId="10" fillId="0" borderId="5" xfId="0" applyFont="1" applyBorder="1"/>
    <xf numFmtId="0" fontId="9" fillId="0" borderId="0" xfId="0" applyFont="1" applyFill="1" applyBorder="1"/>
    <xf numFmtId="0" fontId="9" fillId="0" borderId="6" xfId="0" applyFont="1" applyFill="1" applyBorder="1"/>
    <xf numFmtId="0" fontId="0" fillId="0" borderId="3" xfId="0" applyFont="1" applyFill="1" applyBorder="1" applyAlignment="1">
      <alignment vertical="top"/>
    </xf>
    <xf numFmtId="0" fontId="0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3" fillId="0" borderId="0" xfId="0" applyFont="1" applyFill="1" applyBorder="1"/>
    <xf numFmtId="0" fontId="8" fillId="4" borderId="0" xfId="0" applyFont="1" applyFill="1"/>
    <xf numFmtId="0" fontId="8" fillId="6" borderId="0" xfId="0" applyFont="1" applyFill="1"/>
    <xf numFmtId="0" fontId="9" fillId="2" borderId="6" xfId="0" applyFont="1" applyFill="1" applyBorder="1"/>
    <xf numFmtId="0" fontId="0" fillId="0" borderId="0" xfId="0" applyAlignment="1"/>
    <xf numFmtId="0" fontId="12" fillId="0" borderId="0" xfId="0" applyFont="1" applyAlignment="1">
      <alignment horizontal="center"/>
    </xf>
    <xf numFmtId="0" fontId="14" fillId="0" borderId="0" xfId="0" applyFont="1"/>
    <xf numFmtId="0" fontId="5" fillId="0" borderId="0" xfId="0" applyFont="1"/>
    <xf numFmtId="0" fontId="8" fillId="0" borderId="0" xfId="0" applyFont="1" applyFill="1"/>
    <xf numFmtId="0" fontId="9" fillId="2" borderId="0" xfId="0" applyFont="1" applyFill="1" applyBorder="1"/>
    <xf numFmtId="0" fontId="8" fillId="0" borderId="0" xfId="0" applyFont="1" applyFill="1" applyAlignment="1"/>
    <xf numFmtId="0" fontId="8" fillId="8" borderId="0" xfId="0" applyFont="1" applyFill="1"/>
    <xf numFmtId="0" fontId="0" fillId="0" borderId="0" xfId="0" applyFill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Fill="1"/>
    <xf numFmtId="0" fontId="8" fillId="5" borderId="0" xfId="0" applyFont="1" applyFill="1" applyAlignment="1">
      <alignment wrapText="1"/>
    </xf>
    <xf numFmtId="0" fontId="0" fillId="3" borderId="3" xfId="0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7" borderId="3" xfId="0" applyFill="1" applyBorder="1" applyAlignment="1">
      <alignment wrapText="1"/>
    </xf>
    <xf numFmtId="0" fontId="0" fillId="4" borderId="3" xfId="0" applyFill="1" applyBorder="1"/>
    <xf numFmtId="0" fontId="0" fillId="8" borderId="3" xfId="0" applyFill="1" applyBorder="1"/>
    <xf numFmtId="0" fontId="0" fillId="6" borderId="3" xfId="0" applyFill="1" applyBorder="1"/>
    <xf numFmtId="0" fontId="5" fillId="0" borderId="6" xfId="0" applyFont="1" applyBorder="1"/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0" xfId="0" applyFont="1" applyAlignment="1"/>
    <xf numFmtId="0" fontId="0" fillId="0" borderId="3" xfId="0" applyBorder="1" applyAlignment="1">
      <alignment horizontal="center" vertical="center"/>
    </xf>
    <xf numFmtId="0" fontId="8" fillId="3" borderId="0" xfId="0" applyFont="1" applyFill="1" applyAlignment="1"/>
    <xf numFmtId="0" fontId="0" fillId="0" borderId="0" xfId="0" applyAlignment="1"/>
    <xf numFmtId="0" fontId="5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36</xdr:row>
      <xdr:rowOff>0</xdr:rowOff>
    </xdr:from>
    <xdr:to>
      <xdr:col>1</xdr:col>
      <xdr:colOff>1723993</xdr:colOff>
      <xdr:row>38</xdr:row>
      <xdr:rowOff>120610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7493000"/>
          <a:ext cx="1898618" cy="501610"/>
        </a:xfrm>
        <a:prstGeom prst="rect">
          <a:avLst/>
        </a:prstGeom>
      </xdr:spPr>
    </xdr:pic>
    <xdr:clientData/>
  </xdr:twoCellAnchor>
  <xdr:twoCellAnchor editAs="oneCell">
    <xdr:from>
      <xdr:col>0</xdr:col>
      <xdr:colOff>174625</xdr:colOff>
      <xdr:row>41</xdr:row>
      <xdr:rowOff>0</xdr:rowOff>
    </xdr:from>
    <xdr:to>
      <xdr:col>1</xdr:col>
      <xdr:colOff>1176394</xdr:colOff>
      <xdr:row>43</xdr:row>
      <xdr:rowOff>180975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8445500"/>
          <a:ext cx="1351019" cy="561975"/>
        </a:xfrm>
        <a:prstGeom prst="rect">
          <a:avLst/>
        </a:prstGeom>
      </xdr:spPr>
    </xdr:pic>
    <xdr:clientData/>
  </xdr:twoCellAnchor>
  <xdr:twoCellAnchor editAs="oneCell">
    <xdr:from>
      <xdr:col>1</xdr:col>
      <xdr:colOff>1974850</xdr:colOff>
      <xdr:row>36</xdr:row>
      <xdr:rowOff>9525</xdr:rowOff>
    </xdr:from>
    <xdr:to>
      <xdr:col>1</xdr:col>
      <xdr:colOff>2987308</xdr:colOff>
      <xdr:row>38</xdr:row>
      <xdr:rowOff>183642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7502525"/>
          <a:ext cx="1012458" cy="555117"/>
        </a:xfrm>
        <a:prstGeom prst="rect">
          <a:avLst/>
        </a:prstGeom>
      </xdr:spPr>
    </xdr:pic>
    <xdr:clientData/>
  </xdr:twoCellAnchor>
  <xdr:twoCellAnchor editAs="oneCell">
    <xdr:from>
      <xdr:col>1</xdr:col>
      <xdr:colOff>1955800</xdr:colOff>
      <xdr:row>41</xdr:row>
      <xdr:rowOff>0</xdr:rowOff>
    </xdr:from>
    <xdr:to>
      <xdr:col>1</xdr:col>
      <xdr:colOff>3193088</xdr:colOff>
      <xdr:row>44</xdr:row>
      <xdr:rowOff>104776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8445500"/>
          <a:ext cx="1237288" cy="676276"/>
        </a:xfrm>
        <a:prstGeom prst="rect">
          <a:avLst/>
        </a:prstGeom>
      </xdr:spPr>
    </xdr:pic>
    <xdr:clientData/>
  </xdr:twoCellAnchor>
  <xdr:twoCellAnchor editAs="oneCell">
    <xdr:from>
      <xdr:col>1</xdr:col>
      <xdr:colOff>3644900</xdr:colOff>
      <xdr:row>36</xdr:row>
      <xdr:rowOff>85725</xdr:rowOff>
    </xdr:from>
    <xdr:to>
      <xdr:col>3</xdr:col>
      <xdr:colOff>593101</xdr:colOff>
      <xdr:row>39</xdr:row>
      <xdr:rowOff>95250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4150" y="7578725"/>
          <a:ext cx="1885326" cy="581025"/>
        </a:xfrm>
        <a:prstGeom prst="rect">
          <a:avLst/>
        </a:prstGeom>
      </xdr:spPr>
    </xdr:pic>
    <xdr:clientData/>
  </xdr:twoCellAnchor>
  <xdr:twoCellAnchor editAs="oneCell">
    <xdr:from>
      <xdr:col>1</xdr:col>
      <xdr:colOff>3644900</xdr:colOff>
      <xdr:row>40</xdr:row>
      <xdr:rowOff>57150</xdr:rowOff>
    </xdr:from>
    <xdr:to>
      <xdr:col>2</xdr:col>
      <xdr:colOff>757437</xdr:colOff>
      <xdr:row>44</xdr:row>
      <xdr:rowOff>105918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4150" y="8312150"/>
          <a:ext cx="1081287" cy="810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view="pageBreakPreview" zoomScale="60" zoomScaleNormal="100" workbookViewId="0">
      <selection activeCell="D28" sqref="D28"/>
    </sheetView>
  </sheetViews>
  <sheetFormatPr baseColWidth="10" defaultRowHeight="15"/>
  <cols>
    <col min="1" max="1" width="5.28515625" customWidth="1"/>
    <col min="2" max="2" width="59.42578125" customWidth="1"/>
    <col min="3" max="3" width="14.42578125" customWidth="1"/>
    <col min="7" max="7" width="86" bestFit="1" customWidth="1"/>
  </cols>
  <sheetData>
    <row r="2" spans="2:9" ht="39">
      <c r="B2" s="69" t="s">
        <v>133</v>
      </c>
      <c r="C2" s="69"/>
    </row>
    <row r="4" spans="2:9" ht="26.25">
      <c r="B4" s="46" t="s">
        <v>140</v>
      </c>
    </row>
    <row r="5" spans="2:9">
      <c r="B5" s="15" t="s">
        <v>135</v>
      </c>
    </row>
    <row r="6" spans="2:9">
      <c r="B6" s="15" t="s">
        <v>136</v>
      </c>
    </row>
    <row r="7" spans="2:9">
      <c r="B7" s="15" t="s">
        <v>137</v>
      </c>
    </row>
    <row r="8" spans="2:9">
      <c r="B8" s="15" t="s">
        <v>134</v>
      </c>
      <c r="G8" s="53"/>
      <c r="H8" s="54"/>
      <c r="I8" s="55"/>
    </row>
    <row r="9" spans="2:9">
      <c r="G9" s="6"/>
      <c r="H9" s="6"/>
      <c r="I9" s="6"/>
    </row>
    <row r="10" spans="2:9">
      <c r="B10" s="47" t="s">
        <v>138</v>
      </c>
      <c r="G10" s="28"/>
      <c r="H10" s="56"/>
      <c r="I10" s="6"/>
    </row>
    <row r="11" spans="2:9">
      <c r="G11" s="28"/>
      <c r="H11" s="6"/>
      <c r="I11" s="6"/>
    </row>
    <row r="12" spans="2:9">
      <c r="B12" s="66" t="s">
        <v>126</v>
      </c>
      <c r="C12" s="67" t="s">
        <v>127</v>
      </c>
      <c r="D12" s="68"/>
      <c r="G12" s="28"/>
      <c r="H12" s="56"/>
      <c r="I12" s="6"/>
    </row>
    <row r="13" spans="2:9">
      <c r="B13" s="59" t="s">
        <v>128</v>
      </c>
      <c r="C13" s="60">
        <v>19</v>
      </c>
      <c r="D13" s="61"/>
      <c r="G13" s="28"/>
      <c r="H13" s="56"/>
      <c r="I13" s="6"/>
    </row>
    <row r="14" spans="2:9" ht="30">
      <c r="B14" s="62" t="s">
        <v>129</v>
      </c>
      <c r="C14" s="60">
        <v>0</v>
      </c>
      <c r="D14" s="61"/>
      <c r="G14" s="28"/>
      <c r="H14" s="55"/>
      <c r="I14" s="56"/>
    </row>
    <row r="15" spans="2:9">
      <c r="B15" s="63" t="s">
        <v>130</v>
      </c>
      <c r="C15" s="60">
        <v>10</v>
      </c>
      <c r="D15" s="61"/>
      <c r="H15" s="45"/>
    </row>
    <row r="16" spans="2:9">
      <c r="B16" s="64" t="s">
        <v>131</v>
      </c>
      <c r="C16" s="70">
        <v>9</v>
      </c>
      <c r="D16" s="60">
        <v>2</v>
      </c>
    </row>
    <row r="17" spans="2:4">
      <c r="B17" s="65" t="s">
        <v>132</v>
      </c>
      <c r="C17" s="70"/>
      <c r="D17" s="60">
        <v>7</v>
      </c>
    </row>
    <row r="18" spans="2:4">
      <c r="C18" s="45">
        <f>SUM(C13,C14,C15,C16)</f>
        <v>38</v>
      </c>
    </row>
    <row r="19" spans="2:4">
      <c r="C19" s="45"/>
    </row>
    <row r="20" spans="2:4" ht="31.5" customHeight="1">
      <c r="B20" s="73" t="s">
        <v>141</v>
      </c>
      <c r="C20" s="73"/>
      <c r="D20" s="73"/>
    </row>
    <row r="23" spans="2:4">
      <c r="B23" s="47" t="s">
        <v>139</v>
      </c>
    </row>
    <row r="24" spans="2:4">
      <c r="B24" s="59" t="str">
        <f>'120119_Vereine'!A7</f>
        <v>Instandhaltung → Erneuerung Sportstätten</v>
      </c>
      <c r="C24" s="59">
        <f>'120119_Vereine'!E7</f>
        <v>24</v>
      </c>
    </row>
    <row r="25" spans="2:4">
      <c r="B25" s="63" t="str">
        <f>'120119_Ortsrat'!A7</f>
        <v>Bessere Förderung der bestehenden Vereine</v>
      </c>
      <c r="C25" s="63">
        <f>'120119_Ortsrat'!E7</f>
        <v>17</v>
      </c>
    </row>
    <row r="26" spans="2:4">
      <c r="B26" s="64" t="str">
        <f>'120119_Schulen&amp;Kitas'!A7</f>
        <v>Schwimmunterricht</v>
      </c>
      <c r="C26" s="64">
        <f>'120119_Schulen&amp;Kitas'!E7</f>
        <v>16</v>
      </c>
    </row>
    <row r="27" spans="2:4">
      <c r="B27" s="59" t="str">
        <f>'120119_Vereine'!A8</f>
        <v>Trainerweiterbildung kostenlos</v>
      </c>
      <c r="C27" s="59">
        <f>'120119_Vereine'!E8</f>
        <v>13</v>
      </c>
    </row>
    <row r="28" spans="2:4">
      <c r="B28" s="63" t="str">
        <f>'120119_Ortsrat'!A8</f>
        <v>Mountainbikestrecke Göttinger Wald (Herberhausen)</v>
      </c>
      <c r="C28" s="63">
        <f>'120119_Ortsrat'!E8</f>
        <v>13</v>
      </c>
    </row>
    <row r="29" spans="2:4">
      <c r="B29" s="59" t="str">
        <f>'120119_Vereine'!A9</f>
        <v>Eine Halle Roringen</v>
      </c>
      <c r="C29" s="59">
        <f>'120119_Vereine'!E9</f>
        <v>12</v>
      </c>
    </row>
    <row r="30" spans="2:4">
      <c r="B30" s="65" t="str">
        <f>'120119_Bürger'!A7</f>
        <v>"Neue" Angebote für Jugendliche (insbes. ♀)</v>
      </c>
      <c r="C30" s="65">
        <f>'120119_Bürger'!E7</f>
        <v>12</v>
      </c>
    </row>
    <row r="31" spans="2:4">
      <c r="B31" s="65" t="str">
        <f>'120119_Bürger'!A8</f>
        <v>Sportstätten (Beach-Volleyball, Fußball, Basketball …),
zu denen man zu jeder Tageszeit gehen kann</v>
      </c>
      <c r="C31" s="65">
        <f>'120119_Bürger'!E8</f>
        <v>11</v>
      </c>
    </row>
    <row r="32" spans="2:4">
      <c r="B32" s="63" t="str">
        <f>'120119_Ortsrat'!A9</f>
        <v>Sporthalle Roringen</v>
      </c>
      <c r="C32" s="63">
        <f>'120119_Ortsrat'!E9</f>
        <v>10</v>
      </c>
    </row>
    <row r="33" spans="2:3">
      <c r="B33" s="65" t="str">
        <f>'120119_Bürger'!A9</f>
        <v>Trimm-Pfad, Bolzplatz</v>
      </c>
      <c r="C33" s="65">
        <f>'120119_Bürger'!E9</f>
        <v>6</v>
      </c>
    </row>
    <row r="34" spans="2:3">
      <c r="B34" s="64" t="str">
        <f>'120119_Schulen&amp;Kitas'!A9</f>
        <v>Sportlehrerausbildung Kindergarten Grund-/Hauptschule</v>
      </c>
      <c r="C34" s="64">
        <f>'120119_Schulen&amp;Kitas'!E9</f>
        <v>3</v>
      </c>
    </row>
    <row r="35" spans="2:3">
      <c r="B35" s="64" t="str">
        <f>'120119_Schulen&amp;Kitas'!A8</f>
        <v>Sanitäre Anlagen in der Sporthalle sanieren</v>
      </c>
      <c r="C35" s="64">
        <f>'120119_Schulen&amp;Kitas'!E8</f>
        <v>3</v>
      </c>
    </row>
  </sheetData>
  <sortState ref="B25:C36">
    <sortCondition descending="1" ref="C25:C36"/>
  </sortState>
  <mergeCells count="2">
    <mergeCell ref="C16:C17"/>
    <mergeCell ref="B20:D20"/>
  </mergeCells>
  <pageMargins left="0.7" right="0.7" top="0.78740157499999996" bottom="0.78740157499999996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zoomScale="60" zoomScaleNormal="100" workbookViewId="0">
      <selection activeCell="E7" sqref="E7:E34"/>
    </sheetView>
  </sheetViews>
  <sheetFormatPr baseColWidth="10" defaultRowHeight="15"/>
  <cols>
    <col min="1" max="1" width="59" customWidth="1"/>
    <col min="2" max="2" width="6.42578125" bestFit="1" customWidth="1"/>
    <col min="3" max="3" width="8" bestFit="1" customWidth="1"/>
    <col min="4" max="4" width="6.7109375" bestFit="1" customWidth="1"/>
    <col min="5" max="5" width="8.28515625" bestFit="1" customWidth="1"/>
    <col min="6" max="6" width="14.85546875" customWidth="1"/>
  </cols>
  <sheetData>
    <row r="1" spans="1:6" s="1" customFormat="1" ht="23.25">
      <c r="A1" s="14" t="s">
        <v>6</v>
      </c>
      <c r="B1" s="14"/>
      <c r="C1" s="14"/>
      <c r="D1" s="14"/>
      <c r="E1" s="14"/>
    </row>
    <row r="2" spans="1:6">
      <c r="A2" s="15"/>
      <c r="B2" s="15"/>
      <c r="C2" s="15"/>
      <c r="D2" s="15"/>
      <c r="E2" s="15"/>
    </row>
    <row r="3" spans="1:6" s="3" customFormat="1" ht="18.75">
      <c r="A3" s="71" t="s">
        <v>1</v>
      </c>
      <c r="B3" s="72"/>
      <c r="C3" s="72"/>
      <c r="D3" s="72"/>
      <c r="E3" s="72"/>
      <c r="F3" s="40"/>
    </row>
    <row r="4" spans="1:6" s="3" customFormat="1" ht="18.75">
      <c r="A4" s="50"/>
      <c r="B4" s="44"/>
      <c r="C4" s="44"/>
      <c r="D4" s="44"/>
      <c r="E4" s="44"/>
      <c r="F4" s="40"/>
    </row>
    <row r="5" spans="1:6" ht="15.75">
      <c r="A5" s="15"/>
      <c r="B5" s="18"/>
      <c r="C5" s="19" t="s">
        <v>111</v>
      </c>
      <c r="D5" s="20"/>
      <c r="E5" s="15"/>
    </row>
    <row r="6" spans="1:6" s="4" customFormat="1" ht="15.75">
      <c r="A6" s="17" t="s">
        <v>0</v>
      </c>
      <c r="B6" s="17" t="s">
        <v>114</v>
      </c>
      <c r="C6" s="17" t="s">
        <v>112</v>
      </c>
      <c r="D6" s="17" t="s">
        <v>113</v>
      </c>
      <c r="E6" s="17" t="s">
        <v>110</v>
      </c>
    </row>
    <row r="7" spans="1:6">
      <c r="A7" s="34" t="s">
        <v>116</v>
      </c>
      <c r="B7" s="22">
        <v>8</v>
      </c>
      <c r="C7" s="22">
        <v>7</v>
      </c>
      <c r="D7" s="22">
        <v>9</v>
      </c>
      <c r="E7" s="74">
        <f t="shared" ref="E7:E31" si="0">SUM(B7:D7)</f>
        <v>24</v>
      </c>
    </row>
    <row r="8" spans="1:6">
      <c r="A8" s="34" t="s">
        <v>90</v>
      </c>
      <c r="B8" s="22">
        <v>4</v>
      </c>
      <c r="C8" s="22">
        <v>4</v>
      </c>
      <c r="D8" s="37">
        <v>5</v>
      </c>
      <c r="E8" s="74">
        <f t="shared" si="0"/>
        <v>13</v>
      </c>
    </row>
    <row r="9" spans="1:6">
      <c r="A9" s="34" t="s">
        <v>21</v>
      </c>
      <c r="B9" s="22">
        <v>4</v>
      </c>
      <c r="C9" s="22">
        <v>6</v>
      </c>
      <c r="D9" s="22">
        <v>2</v>
      </c>
      <c r="E9" s="74">
        <f t="shared" si="0"/>
        <v>12</v>
      </c>
    </row>
    <row r="10" spans="1:6">
      <c r="A10" s="34" t="s">
        <v>117</v>
      </c>
      <c r="B10" s="22">
        <v>3</v>
      </c>
      <c r="C10" s="22">
        <v>4</v>
      </c>
      <c r="D10" s="37">
        <v>3</v>
      </c>
      <c r="E10" s="74">
        <f t="shared" si="0"/>
        <v>10</v>
      </c>
    </row>
    <row r="11" spans="1:6">
      <c r="A11" s="34" t="s">
        <v>22</v>
      </c>
      <c r="B11" s="22">
        <v>5</v>
      </c>
      <c r="C11" s="22">
        <v>3</v>
      </c>
      <c r="D11" s="22"/>
      <c r="E11" s="74">
        <f t="shared" si="0"/>
        <v>8</v>
      </c>
    </row>
    <row r="12" spans="1:6">
      <c r="A12" s="34" t="s">
        <v>100</v>
      </c>
      <c r="B12" s="37"/>
      <c r="C12" s="37">
        <v>5</v>
      </c>
      <c r="D12" s="37">
        <v>3</v>
      </c>
      <c r="E12" s="74">
        <f t="shared" si="0"/>
        <v>8</v>
      </c>
    </row>
    <row r="13" spans="1:6">
      <c r="A13" s="24" t="s">
        <v>15</v>
      </c>
      <c r="B13" s="22">
        <v>4</v>
      </c>
      <c r="C13" s="22">
        <v>2</v>
      </c>
      <c r="D13" s="22"/>
      <c r="E13" s="74">
        <f t="shared" si="0"/>
        <v>6</v>
      </c>
    </row>
    <row r="14" spans="1:6">
      <c r="A14" s="24" t="s">
        <v>7</v>
      </c>
      <c r="B14" s="22">
        <v>4</v>
      </c>
      <c r="C14" s="22"/>
      <c r="D14" s="22"/>
      <c r="E14" s="74">
        <f t="shared" si="0"/>
        <v>4</v>
      </c>
    </row>
    <row r="15" spans="1:6">
      <c r="A15" s="34" t="s">
        <v>16</v>
      </c>
      <c r="B15" s="22">
        <v>1</v>
      </c>
      <c r="C15" s="22">
        <v>3</v>
      </c>
      <c r="D15" s="22"/>
      <c r="E15" s="74">
        <f t="shared" si="0"/>
        <v>4</v>
      </c>
    </row>
    <row r="16" spans="1:6">
      <c r="A16" s="34" t="s">
        <v>18</v>
      </c>
      <c r="B16" s="22"/>
      <c r="C16" s="22">
        <v>4</v>
      </c>
      <c r="D16" s="22"/>
      <c r="E16" s="74">
        <f t="shared" si="0"/>
        <v>4</v>
      </c>
    </row>
    <row r="17" spans="1:5">
      <c r="A17" s="34" t="s">
        <v>23</v>
      </c>
      <c r="B17" s="22">
        <v>2</v>
      </c>
      <c r="C17" s="22">
        <v>2</v>
      </c>
      <c r="D17" s="22"/>
      <c r="E17" s="74">
        <f t="shared" si="0"/>
        <v>4</v>
      </c>
    </row>
    <row r="18" spans="1:5">
      <c r="A18" s="24" t="s">
        <v>28</v>
      </c>
      <c r="B18" s="22">
        <v>1</v>
      </c>
      <c r="C18" s="22">
        <v>3</v>
      </c>
      <c r="D18" s="22"/>
      <c r="E18" s="74">
        <f t="shared" si="0"/>
        <v>4</v>
      </c>
    </row>
    <row r="19" spans="1:5">
      <c r="A19" s="21" t="s">
        <v>8</v>
      </c>
      <c r="B19" s="22">
        <v>2</v>
      </c>
      <c r="C19" s="22">
        <v>1</v>
      </c>
      <c r="D19" s="22"/>
      <c r="E19" s="74">
        <f t="shared" si="0"/>
        <v>3</v>
      </c>
    </row>
    <row r="20" spans="1:5">
      <c r="A20" s="34" t="s">
        <v>19</v>
      </c>
      <c r="B20" s="22">
        <v>1</v>
      </c>
      <c r="C20" s="22">
        <v>2</v>
      </c>
      <c r="D20" s="22"/>
      <c r="E20" s="74">
        <f t="shared" si="0"/>
        <v>3</v>
      </c>
    </row>
    <row r="21" spans="1:5">
      <c r="A21" s="34" t="s">
        <v>20</v>
      </c>
      <c r="B21" s="22">
        <v>2</v>
      </c>
      <c r="C21" s="22">
        <v>1</v>
      </c>
      <c r="D21" s="22"/>
      <c r="E21" s="74">
        <f t="shared" si="0"/>
        <v>3</v>
      </c>
    </row>
    <row r="22" spans="1:5">
      <c r="A22" s="34" t="s">
        <v>27</v>
      </c>
      <c r="B22" s="22">
        <v>3</v>
      </c>
      <c r="C22" s="22"/>
      <c r="D22" s="22"/>
      <c r="E22" s="74">
        <f t="shared" si="0"/>
        <v>3</v>
      </c>
    </row>
    <row r="23" spans="1:5">
      <c r="A23" s="34" t="s">
        <v>118</v>
      </c>
      <c r="B23" s="22">
        <v>2</v>
      </c>
      <c r="C23" s="22">
        <v>1</v>
      </c>
      <c r="D23" s="37"/>
      <c r="E23" s="74">
        <f t="shared" si="0"/>
        <v>3</v>
      </c>
    </row>
    <row r="24" spans="1:5">
      <c r="A24" s="34" t="s">
        <v>91</v>
      </c>
      <c r="B24" s="22">
        <v>1</v>
      </c>
      <c r="C24" s="22">
        <v>2</v>
      </c>
      <c r="D24" s="22"/>
      <c r="E24" s="74">
        <f t="shared" si="0"/>
        <v>3</v>
      </c>
    </row>
    <row r="25" spans="1:5">
      <c r="A25" s="34" t="s">
        <v>25</v>
      </c>
      <c r="B25" s="22">
        <v>1</v>
      </c>
      <c r="C25" s="22">
        <v>1</v>
      </c>
      <c r="D25" s="22"/>
      <c r="E25" s="74">
        <f t="shared" si="0"/>
        <v>2</v>
      </c>
    </row>
    <row r="26" spans="1:5">
      <c r="A26" s="34" t="s">
        <v>29</v>
      </c>
      <c r="B26" s="22">
        <v>1</v>
      </c>
      <c r="C26" s="22">
        <v>1</v>
      </c>
      <c r="D26" s="22"/>
      <c r="E26" s="74">
        <f t="shared" si="0"/>
        <v>2</v>
      </c>
    </row>
    <row r="27" spans="1:5">
      <c r="A27" s="34" t="s">
        <v>17</v>
      </c>
      <c r="B27" s="22">
        <v>1</v>
      </c>
      <c r="C27" s="22"/>
      <c r="D27" s="22"/>
      <c r="E27" s="74">
        <f t="shared" si="0"/>
        <v>1</v>
      </c>
    </row>
    <row r="28" spans="1:5">
      <c r="A28" s="34" t="s">
        <v>26</v>
      </c>
      <c r="B28" s="22">
        <v>1</v>
      </c>
      <c r="C28" s="22"/>
      <c r="D28" s="22"/>
      <c r="E28" s="74">
        <f t="shared" si="0"/>
        <v>1</v>
      </c>
    </row>
    <row r="29" spans="1:5">
      <c r="A29" s="34" t="s">
        <v>30</v>
      </c>
      <c r="B29" s="22"/>
      <c r="C29" s="22">
        <v>1</v>
      </c>
      <c r="D29" s="22"/>
      <c r="E29" s="74">
        <f t="shared" si="0"/>
        <v>1</v>
      </c>
    </row>
    <row r="30" spans="1:5">
      <c r="A30" s="34" t="s">
        <v>92</v>
      </c>
      <c r="B30" s="22">
        <v>1</v>
      </c>
      <c r="C30" s="37"/>
      <c r="D30" s="22"/>
      <c r="E30" s="74">
        <f t="shared" si="0"/>
        <v>1</v>
      </c>
    </row>
    <row r="31" spans="1:5">
      <c r="A31" s="34" t="s">
        <v>101</v>
      </c>
      <c r="B31" s="37"/>
      <c r="C31" s="37">
        <v>1</v>
      </c>
      <c r="D31" s="37"/>
      <c r="E31" s="74">
        <f t="shared" si="0"/>
        <v>1</v>
      </c>
    </row>
    <row r="32" spans="1:5">
      <c r="A32" s="21" t="s">
        <v>9</v>
      </c>
      <c r="B32" s="22"/>
      <c r="C32" s="22"/>
      <c r="D32" s="22"/>
      <c r="E32" s="74"/>
    </row>
    <row r="33" spans="1:5">
      <c r="A33" s="34" t="s">
        <v>10</v>
      </c>
      <c r="B33" s="22"/>
      <c r="C33" s="22"/>
      <c r="D33" s="22"/>
      <c r="E33" s="74"/>
    </row>
    <row r="34" spans="1:5">
      <c r="A34" s="34" t="s">
        <v>11</v>
      </c>
      <c r="B34" s="22"/>
      <c r="C34" s="22"/>
      <c r="D34" s="22"/>
      <c r="E34" s="74"/>
    </row>
    <row r="35" spans="1:5">
      <c r="A35" s="34" t="s">
        <v>12</v>
      </c>
      <c r="B35" s="22"/>
      <c r="C35" s="22"/>
      <c r="D35" s="22"/>
      <c r="E35" s="23"/>
    </row>
    <row r="36" spans="1:5">
      <c r="A36" s="34" t="s">
        <v>13</v>
      </c>
      <c r="B36" s="22"/>
      <c r="C36" s="22"/>
      <c r="D36" s="22"/>
      <c r="E36" s="23"/>
    </row>
    <row r="37" spans="1:5">
      <c r="A37" s="34" t="s">
        <v>115</v>
      </c>
      <c r="B37" s="22"/>
      <c r="C37" s="22"/>
      <c r="D37" s="22"/>
      <c r="E37" s="23"/>
    </row>
    <row r="38" spans="1:5">
      <c r="A38" s="34" t="s">
        <v>14</v>
      </c>
      <c r="B38" s="22"/>
      <c r="C38" s="22"/>
      <c r="D38" s="22"/>
      <c r="E38" s="23"/>
    </row>
    <row r="39" spans="1:5">
      <c r="A39" s="34" t="s">
        <v>24</v>
      </c>
      <c r="B39" s="22"/>
      <c r="C39" s="22"/>
      <c r="D39" s="22"/>
      <c r="E39" s="23"/>
    </row>
    <row r="40" spans="1:5">
      <c r="A40" s="34" t="s">
        <v>31</v>
      </c>
      <c r="B40" s="22"/>
      <c r="C40" s="22"/>
      <c r="D40" s="22"/>
      <c r="E40" s="23"/>
    </row>
    <row r="41" spans="1:5">
      <c r="A41" s="34" t="s">
        <v>32</v>
      </c>
      <c r="B41" s="22"/>
      <c r="C41" s="22"/>
      <c r="D41" s="22"/>
      <c r="E41" s="23"/>
    </row>
    <row r="42" spans="1:5">
      <c r="A42" s="35" t="s">
        <v>33</v>
      </c>
      <c r="B42" s="22"/>
      <c r="C42" s="22"/>
      <c r="D42" s="22"/>
      <c r="E42" s="23"/>
    </row>
    <row r="43" spans="1:5">
      <c r="A43" s="36" t="s">
        <v>34</v>
      </c>
      <c r="B43" s="22"/>
      <c r="C43" s="22"/>
      <c r="D43" s="22"/>
      <c r="E43" s="23"/>
    </row>
    <row r="44" spans="1:5">
      <c r="A44" s="34" t="s">
        <v>35</v>
      </c>
      <c r="B44" s="22"/>
      <c r="C44" s="22"/>
      <c r="D44" s="37"/>
      <c r="E44" s="23"/>
    </row>
    <row r="45" spans="1:5">
      <c r="A45" s="34" t="s">
        <v>36</v>
      </c>
      <c r="B45" s="22"/>
      <c r="C45" s="22"/>
      <c r="D45" s="37"/>
      <c r="E45" s="23"/>
    </row>
    <row r="46" spans="1:5">
      <c r="A46" s="34" t="s">
        <v>93</v>
      </c>
      <c r="B46" s="22"/>
      <c r="C46" s="37"/>
      <c r="D46" s="22"/>
      <c r="E46" s="23"/>
    </row>
    <row r="47" spans="1:5">
      <c r="A47" s="34" t="s">
        <v>94</v>
      </c>
      <c r="B47" s="22"/>
      <c r="C47" s="37"/>
      <c r="D47" s="22"/>
      <c r="E47" s="23"/>
    </row>
    <row r="48" spans="1:5">
      <c r="A48" s="34" t="s">
        <v>95</v>
      </c>
      <c r="B48" s="22"/>
      <c r="C48" s="37"/>
      <c r="D48" s="22"/>
      <c r="E48" s="23"/>
    </row>
    <row r="49" spans="1:5">
      <c r="A49" s="34" t="s">
        <v>96</v>
      </c>
      <c r="B49" s="22"/>
      <c r="C49" s="37"/>
      <c r="D49" s="22"/>
      <c r="E49" s="23"/>
    </row>
    <row r="50" spans="1:5">
      <c r="A50" s="38" t="s">
        <v>97</v>
      </c>
      <c r="B50" s="22"/>
      <c r="C50" s="37"/>
      <c r="D50" s="22"/>
      <c r="E50" s="23"/>
    </row>
    <row r="51" spans="1:5">
      <c r="A51" s="34" t="s">
        <v>98</v>
      </c>
      <c r="B51" s="22"/>
      <c r="C51" s="37"/>
      <c r="D51" s="22"/>
      <c r="E51" s="23"/>
    </row>
    <row r="52" spans="1:5">
      <c r="A52" s="34" t="s">
        <v>99</v>
      </c>
      <c r="B52" s="22"/>
      <c r="C52" s="37"/>
      <c r="D52" s="37"/>
      <c r="E52" s="23"/>
    </row>
    <row r="53" spans="1:5" ht="30">
      <c r="A53" s="39" t="s">
        <v>119</v>
      </c>
      <c r="B53" s="37"/>
      <c r="C53" s="37"/>
      <c r="D53" s="37"/>
      <c r="E53" s="23"/>
    </row>
    <row r="54" spans="1:5">
      <c r="A54" s="34" t="s">
        <v>102</v>
      </c>
      <c r="B54" s="23"/>
      <c r="C54" s="23"/>
      <c r="D54" s="23"/>
      <c r="E54" s="23"/>
    </row>
    <row r="55" spans="1:5">
      <c r="A55" s="34" t="s">
        <v>103</v>
      </c>
      <c r="B55" s="23"/>
      <c r="C55" s="23"/>
      <c r="D55" s="23"/>
      <c r="E55" s="23"/>
    </row>
    <row r="56" spans="1:5">
      <c r="A56" s="34" t="s">
        <v>104</v>
      </c>
      <c r="B56" s="23"/>
      <c r="C56" s="23"/>
      <c r="D56" s="23"/>
      <c r="E56" s="23"/>
    </row>
    <row r="57" spans="1:5">
      <c r="A57" s="34" t="s">
        <v>105</v>
      </c>
      <c r="B57" s="23"/>
      <c r="C57" s="23"/>
      <c r="D57" s="23"/>
      <c r="E57" s="23"/>
    </row>
    <row r="58" spans="1:5">
      <c r="A58" s="34" t="s">
        <v>106</v>
      </c>
      <c r="B58" s="23"/>
      <c r="C58" s="23"/>
      <c r="D58" s="23"/>
      <c r="E58" s="23"/>
    </row>
    <row r="59" spans="1:5">
      <c r="A59" s="34" t="s">
        <v>107</v>
      </c>
      <c r="B59" s="23"/>
      <c r="C59" s="23"/>
      <c r="D59" s="23"/>
      <c r="E59" s="23"/>
    </row>
  </sheetData>
  <sortState ref="A6:E58">
    <sortCondition descending="1" ref="E6:E58"/>
  </sortState>
  <mergeCells count="1">
    <mergeCell ref="A3:E3"/>
  </mergeCells>
  <pageMargins left="0.7" right="0.7" top="0.78740157499999996" bottom="0.78740157499999996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view="pageBreakPreview" zoomScale="60" zoomScaleNormal="100" workbookViewId="0">
      <selection activeCell="E7" sqref="E7:E28"/>
    </sheetView>
  </sheetViews>
  <sheetFormatPr baseColWidth="10" defaultRowHeight="14.25"/>
  <cols>
    <col min="1" max="1" width="69.42578125" style="2" bestFit="1" customWidth="1"/>
    <col min="2" max="2" width="6.42578125" style="2" bestFit="1" customWidth="1"/>
    <col min="3" max="3" width="8" style="2" bestFit="1" customWidth="1"/>
    <col min="4" max="4" width="6.7109375" style="2" bestFit="1" customWidth="1"/>
    <col min="5" max="5" width="8.28515625" style="2" bestFit="1" customWidth="1"/>
    <col min="6" max="16384" width="11.42578125" style="2"/>
  </cols>
  <sheetData>
    <row r="1" spans="1:5" s="1" customFormat="1" ht="23.25">
      <c r="A1" s="14" t="s">
        <v>6</v>
      </c>
      <c r="B1" s="14"/>
      <c r="C1" s="14"/>
      <c r="D1" s="14"/>
      <c r="E1" s="14"/>
    </row>
    <row r="2" spans="1:5" ht="15">
      <c r="A2" s="15"/>
      <c r="B2" s="15"/>
      <c r="C2" s="15"/>
      <c r="D2" s="15"/>
      <c r="E2" s="15"/>
    </row>
    <row r="3" spans="1:5" s="3" customFormat="1" ht="18.75">
      <c r="A3" s="41" t="s">
        <v>2</v>
      </c>
      <c r="B3" s="16"/>
      <c r="C3" s="32"/>
      <c r="D3" s="29"/>
      <c r="E3" s="16"/>
    </row>
    <row r="4" spans="1:5" s="3" customFormat="1" ht="18.75">
      <c r="A4" s="48"/>
      <c r="B4" s="16"/>
      <c r="C4" s="32"/>
      <c r="D4" s="29"/>
      <c r="E4" s="16"/>
    </row>
    <row r="5" spans="1:5" ht="15.75">
      <c r="A5" s="15"/>
      <c r="B5" s="18"/>
      <c r="C5" s="19" t="s">
        <v>111</v>
      </c>
      <c r="D5" s="20"/>
      <c r="E5" s="15"/>
    </row>
    <row r="6" spans="1:5" s="4" customFormat="1" ht="15.75">
      <c r="A6" s="17" t="s">
        <v>0</v>
      </c>
      <c r="B6" s="17" t="s">
        <v>114</v>
      </c>
      <c r="C6" s="17" t="s">
        <v>112</v>
      </c>
      <c r="D6" s="17" t="s">
        <v>113</v>
      </c>
      <c r="E6" s="17" t="s">
        <v>110</v>
      </c>
    </row>
    <row r="7" spans="1:5" ht="15">
      <c r="A7" s="21" t="s">
        <v>72</v>
      </c>
      <c r="B7" s="22">
        <v>3</v>
      </c>
      <c r="C7" s="22">
        <v>2</v>
      </c>
      <c r="D7" s="22">
        <v>12</v>
      </c>
      <c r="E7" s="74">
        <f t="shared" ref="E7:E25" si="0">SUM(B7:D7)</f>
        <v>17</v>
      </c>
    </row>
    <row r="8" spans="1:5" ht="15">
      <c r="A8" s="23" t="s">
        <v>125</v>
      </c>
      <c r="B8" s="22">
        <v>2</v>
      </c>
      <c r="C8" s="22">
        <v>6</v>
      </c>
      <c r="D8" s="22">
        <v>5</v>
      </c>
      <c r="E8" s="74">
        <f t="shared" si="0"/>
        <v>13</v>
      </c>
    </row>
    <row r="9" spans="1:5" ht="15">
      <c r="A9" s="21" t="s">
        <v>68</v>
      </c>
      <c r="B9" s="22">
        <v>3</v>
      </c>
      <c r="C9" s="22">
        <v>3</v>
      </c>
      <c r="D9" s="22">
        <v>4</v>
      </c>
      <c r="E9" s="74">
        <f t="shared" si="0"/>
        <v>10</v>
      </c>
    </row>
    <row r="10" spans="1:5" ht="45">
      <c r="A10" s="24" t="s">
        <v>71</v>
      </c>
      <c r="B10" s="22">
        <v>1</v>
      </c>
      <c r="C10" s="22">
        <v>4</v>
      </c>
      <c r="D10" s="22">
        <v>1</v>
      </c>
      <c r="E10" s="74">
        <f t="shared" si="0"/>
        <v>6</v>
      </c>
    </row>
    <row r="11" spans="1:5" ht="15">
      <c r="A11" s="21" t="s">
        <v>79</v>
      </c>
      <c r="B11" s="22">
        <v>2</v>
      </c>
      <c r="C11" s="22">
        <v>3</v>
      </c>
      <c r="D11" s="22"/>
      <c r="E11" s="74">
        <f t="shared" si="0"/>
        <v>5</v>
      </c>
    </row>
    <row r="12" spans="1:5" ht="15">
      <c r="A12" s="21" t="s">
        <v>120</v>
      </c>
      <c r="B12" s="22">
        <v>2</v>
      </c>
      <c r="C12" s="22">
        <v>2</v>
      </c>
      <c r="D12" s="22"/>
      <c r="E12" s="74">
        <f t="shared" si="0"/>
        <v>4</v>
      </c>
    </row>
    <row r="13" spans="1:5" ht="15">
      <c r="A13" s="21" t="s">
        <v>121</v>
      </c>
      <c r="B13" s="22">
        <v>1</v>
      </c>
      <c r="C13" s="22">
        <v>3</v>
      </c>
      <c r="D13" s="22"/>
      <c r="E13" s="74">
        <f t="shared" si="0"/>
        <v>4</v>
      </c>
    </row>
    <row r="14" spans="1:5" ht="15">
      <c r="A14" s="21" t="s">
        <v>123</v>
      </c>
      <c r="B14" s="22">
        <v>3</v>
      </c>
      <c r="C14" s="22"/>
      <c r="D14" s="22"/>
      <c r="E14" s="74">
        <f t="shared" si="0"/>
        <v>3</v>
      </c>
    </row>
    <row r="15" spans="1:5" ht="15">
      <c r="A15" s="21" t="s">
        <v>124</v>
      </c>
      <c r="B15" s="22">
        <v>3</v>
      </c>
      <c r="C15" s="22"/>
      <c r="D15" s="22"/>
      <c r="E15" s="74">
        <f t="shared" si="0"/>
        <v>3</v>
      </c>
    </row>
    <row r="16" spans="1:5" ht="15">
      <c r="A16" s="21" t="s">
        <v>73</v>
      </c>
      <c r="B16" s="22"/>
      <c r="C16" s="22">
        <v>3</v>
      </c>
      <c r="D16" s="22"/>
      <c r="E16" s="74">
        <f t="shared" si="0"/>
        <v>3</v>
      </c>
    </row>
    <row r="17" spans="1:5" ht="15">
      <c r="A17" s="23" t="s">
        <v>85</v>
      </c>
      <c r="B17" s="22">
        <v>3</v>
      </c>
      <c r="C17" s="22"/>
      <c r="D17" s="22"/>
      <c r="E17" s="74">
        <f t="shared" si="0"/>
        <v>3</v>
      </c>
    </row>
    <row r="18" spans="1:5" ht="15">
      <c r="A18" s="23" t="s">
        <v>69</v>
      </c>
      <c r="B18" s="22">
        <v>1</v>
      </c>
      <c r="C18" s="22">
        <v>1</v>
      </c>
      <c r="D18" s="22"/>
      <c r="E18" s="74">
        <f t="shared" si="0"/>
        <v>2</v>
      </c>
    </row>
    <row r="19" spans="1:5" ht="15">
      <c r="A19" s="21" t="s">
        <v>70</v>
      </c>
      <c r="B19" s="22">
        <v>2</v>
      </c>
      <c r="C19" s="22"/>
      <c r="D19" s="22"/>
      <c r="E19" s="74">
        <f t="shared" si="0"/>
        <v>2</v>
      </c>
    </row>
    <row r="20" spans="1:5" ht="45">
      <c r="A20" s="39" t="s">
        <v>89</v>
      </c>
      <c r="B20" s="22">
        <v>1</v>
      </c>
      <c r="C20" s="22"/>
      <c r="D20" s="22">
        <v>1</v>
      </c>
      <c r="E20" s="74">
        <f t="shared" si="0"/>
        <v>2</v>
      </c>
    </row>
    <row r="21" spans="1:5" ht="15">
      <c r="A21" s="21" t="s">
        <v>122</v>
      </c>
      <c r="B21" s="22">
        <v>1</v>
      </c>
      <c r="C21" s="22"/>
      <c r="D21" s="22"/>
      <c r="E21" s="74">
        <f t="shared" si="0"/>
        <v>1</v>
      </c>
    </row>
    <row r="22" spans="1:5" ht="15">
      <c r="A22" s="21" t="s">
        <v>80</v>
      </c>
      <c r="B22" s="22">
        <v>1</v>
      </c>
      <c r="C22" s="22"/>
      <c r="D22" s="22"/>
      <c r="E22" s="74">
        <f t="shared" si="0"/>
        <v>1</v>
      </c>
    </row>
    <row r="23" spans="1:5" ht="15">
      <c r="A23" s="21" t="s">
        <v>81</v>
      </c>
      <c r="B23" s="22">
        <v>1</v>
      </c>
      <c r="C23" s="22"/>
      <c r="D23" s="22"/>
      <c r="E23" s="74">
        <f t="shared" si="0"/>
        <v>1</v>
      </c>
    </row>
    <row r="24" spans="1:5" ht="15">
      <c r="A24" s="23" t="s">
        <v>82</v>
      </c>
      <c r="B24" s="22">
        <v>1</v>
      </c>
      <c r="C24" s="22"/>
      <c r="D24" s="22"/>
      <c r="E24" s="74">
        <f t="shared" si="0"/>
        <v>1</v>
      </c>
    </row>
    <row r="25" spans="1:5" ht="15">
      <c r="A25" s="23" t="s">
        <v>87</v>
      </c>
      <c r="B25" s="22">
        <v>1</v>
      </c>
      <c r="C25" s="22"/>
      <c r="D25" s="22"/>
      <c r="E25" s="74">
        <f t="shared" si="0"/>
        <v>1</v>
      </c>
    </row>
    <row r="26" spans="1:5" ht="15">
      <c r="A26" s="21" t="s">
        <v>76</v>
      </c>
      <c r="B26" s="22"/>
      <c r="C26" s="22"/>
      <c r="D26" s="22"/>
      <c r="E26" s="74"/>
    </row>
    <row r="27" spans="1:5" ht="15">
      <c r="A27" s="21" t="s">
        <v>77</v>
      </c>
      <c r="B27" s="22"/>
      <c r="C27" s="22"/>
      <c r="D27" s="22"/>
      <c r="E27" s="74"/>
    </row>
    <row r="28" spans="1:5" ht="15">
      <c r="A28" s="21" t="s">
        <v>74</v>
      </c>
      <c r="B28" s="22"/>
      <c r="C28" s="22"/>
      <c r="D28" s="22"/>
      <c r="E28" s="74"/>
    </row>
    <row r="29" spans="1:5" ht="15">
      <c r="A29" s="21" t="s">
        <v>75</v>
      </c>
      <c r="B29" s="22"/>
      <c r="C29" s="22"/>
      <c r="D29" s="22"/>
      <c r="E29" s="23"/>
    </row>
    <row r="30" spans="1:5" ht="15">
      <c r="A30" s="21" t="s">
        <v>78</v>
      </c>
      <c r="B30" s="22"/>
      <c r="C30" s="22"/>
      <c r="D30" s="22"/>
      <c r="E30" s="23"/>
    </row>
    <row r="31" spans="1:5" ht="15">
      <c r="A31" s="23" t="s">
        <v>83</v>
      </c>
      <c r="B31" s="22"/>
      <c r="C31" s="22"/>
      <c r="D31" s="22"/>
      <c r="E31" s="23"/>
    </row>
    <row r="32" spans="1:5" ht="15">
      <c r="A32" s="23" t="s">
        <v>84</v>
      </c>
      <c r="B32" s="22"/>
      <c r="C32" s="22"/>
      <c r="D32" s="22"/>
      <c r="E32" s="23"/>
    </row>
    <row r="33" spans="1:5" ht="15">
      <c r="A33" s="23" t="s">
        <v>86</v>
      </c>
      <c r="B33" s="22"/>
      <c r="C33" s="22"/>
      <c r="D33" s="22"/>
      <c r="E33" s="23"/>
    </row>
    <row r="34" spans="1:5" ht="15">
      <c r="A34" s="23" t="s">
        <v>88</v>
      </c>
      <c r="B34" s="22"/>
      <c r="C34" s="22"/>
      <c r="D34" s="22"/>
      <c r="E34" s="23"/>
    </row>
    <row r="35" spans="1:5">
      <c r="B35" s="11"/>
      <c r="C35" s="11"/>
      <c r="D35" s="11"/>
    </row>
    <row r="36" spans="1:5">
      <c r="B36" s="11"/>
      <c r="C36" s="11"/>
      <c r="D36" s="11"/>
    </row>
    <row r="37" spans="1:5">
      <c r="B37" s="11"/>
      <c r="C37" s="11"/>
      <c r="D37" s="11"/>
    </row>
    <row r="38" spans="1:5">
      <c r="B38" s="11"/>
      <c r="C38" s="11"/>
      <c r="D38" s="11"/>
    </row>
    <row r="39" spans="1:5">
      <c r="B39" s="11"/>
      <c r="C39" s="11"/>
      <c r="D39" s="11"/>
    </row>
    <row r="40" spans="1:5">
      <c r="B40" s="11"/>
      <c r="C40" s="11"/>
      <c r="D40" s="11"/>
    </row>
    <row r="41" spans="1:5">
      <c r="B41" s="11"/>
      <c r="C41" s="11"/>
      <c r="D41" s="11"/>
    </row>
    <row r="42" spans="1:5">
      <c r="B42" s="11"/>
      <c r="C42" s="11"/>
      <c r="D42" s="11"/>
    </row>
    <row r="43" spans="1:5">
      <c r="B43" s="11"/>
      <c r="C43" s="11"/>
      <c r="D43" s="11"/>
    </row>
    <row r="44" spans="1:5">
      <c r="B44" s="11"/>
      <c r="C44" s="11"/>
      <c r="D44" s="11"/>
    </row>
    <row r="45" spans="1:5">
      <c r="B45" s="11"/>
      <c r="C45" s="11"/>
      <c r="D45" s="11"/>
    </row>
    <row r="46" spans="1:5">
      <c r="B46" s="11"/>
      <c r="C46" s="11"/>
      <c r="D46" s="11"/>
    </row>
    <row r="47" spans="1:5">
      <c r="B47" s="11"/>
      <c r="C47" s="11"/>
      <c r="D47" s="11"/>
    </row>
    <row r="48" spans="1:5">
      <c r="B48" s="11"/>
      <c r="C48" s="11"/>
      <c r="D48" s="11"/>
    </row>
    <row r="49" spans="2:4">
      <c r="B49" s="11"/>
      <c r="C49" s="11"/>
      <c r="D49" s="11"/>
    </row>
    <row r="50" spans="2:4">
      <c r="B50" s="11"/>
      <c r="C50" s="11"/>
      <c r="D50" s="11"/>
    </row>
    <row r="51" spans="2:4">
      <c r="B51" s="11"/>
      <c r="C51" s="11"/>
      <c r="D51" s="11"/>
    </row>
    <row r="52" spans="2:4">
      <c r="B52" s="11"/>
      <c r="C52" s="11"/>
      <c r="D52" s="11"/>
    </row>
    <row r="53" spans="2:4">
      <c r="B53" s="11"/>
      <c r="C53" s="11"/>
      <c r="D53" s="11"/>
    </row>
    <row r="54" spans="2:4">
      <c r="B54" s="11"/>
      <c r="C54" s="11"/>
      <c r="D54" s="11"/>
    </row>
    <row r="55" spans="2:4">
      <c r="B55" s="11"/>
      <c r="C55" s="11"/>
      <c r="D55" s="11"/>
    </row>
    <row r="56" spans="2:4">
      <c r="B56" s="11"/>
      <c r="C56" s="11"/>
      <c r="D56" s="11"/>
    </row>
    <row r="57" spans="2:4">
      <c r="B57" s="11"/>
      <c r="C57" s="11"/>
      <c r="D57" s="11"/>
    </row>
    <row r="58" spans="2:4">
      <c r="B58" s="11"/>
      <c r="C58" s="11"/>
      <c r="D58" s="11"/>
    </row>
  </sheetData>
  <sortState ref="A6:E34">
    <sortCondition descending="1" ref="E6:E34"/>
  </sortState>
  <pageMargins left="0.7" right="0.7" top="0.78740157499999996" bottom="0.78740157499999996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view="pageBreakPreview" zoomScale="60" zoomScaleNormal="100" workbookViewId="0">
      <selection activeCell="E7" sqref="E7:E10"/>
    </sheetView>
  </sheetViews>
  <sheetFormatPr baseColWidth="10" defaultRowHeight="14.25"/>
  <cols>
    <col min="1" max="1" width="63.85546875" style="2" customWidth="1"/>
    <col min="2" max="2" width="6.42578125" style="2" bestFit="1" customWidth="1"/>
    <col min="3" max="3" width="8" style="2" bestFit="1" customWidth="1"/>
    <col min="4" max="4" width="6.7109375" style="2" bestFit="1" customWidth="1"/>
    <col min="5" max="5" width="8.28515625" style="2" bestFit="1" customWidth="1"/>
    <col min="6" max="7" width="11.42578125" style="2"/>
    <col min="8" max="8" width="16.42578125" style="2" customWidth="1"/>
    <col min="9" max="16384" width="11.42578125" style="2"/>
  </cols>
  <sheetData>
    <row r="1" spans="1:8" s="1" customFormat="1" ht="23.25">
      <c r="A1" s="14" t="s">
        <v>6</v>
      </c>
      <c r="B1" s="14"/>
      <c r="C1" s="14"/>
      <c r="D1" s="14"/>
      <c r="E1" s="14"/>
    </row>
    <row r="2" spans="1:8" ht="15">
      <c r="A2" s="15"/>
      <c r="B2" s="15"/>
      <c r="C2" s="15"/>
      <c r="D2" s="15"/>
      <c r="E2" s="15"/>
    </row>
    <row r="3" spans="1:8" s="3" customFormat="1" ht="18.75">
      <c r="A3" s="51" t="s">
        <v>3</v>
      </c>
      <c r="B3" s="16"/>
      <c r="C3" s="16"/>
      <c r="D3" s="32"/>
      <c r="E3" s="29"/>
      <c r="H3" s="5"/>
    </row>
    <row r="4" spans="1:8" s="3" customFormat="1" ht="18.75">
      <c r="A4" s="48"/>
      <c r="B4" s="16"/>
      <c r="C4" s="16"/>
      <c r="D4" s="33"/>
      <c r="E4" s="29"/>
      <c r="H4" s="5"/>
    </row>
    <row r="5" spans="1:8" ht="15.75">
      <c r="A5" s="15"/>
      <c r="B5" s="30"/>
      <c r="C5" s="19" t="s">
        <v>111</v>
      </c>
      <c r="D5" s="31"/>
      <c r="E5" s="15"/>
    </row>
    <row r="6" spans="1:8" s="4" customFormat="1" ht="15.75">
      <c r="A6" s="17" t="s">
        <v>0</v>
      </c>
      <c r="B6" s="17" t="s">
        <v>114</v>
      </c>
      <c r="C6" s="17" t="s">
        <v>112</v>
      </c>
      <c r="D6" s="17" t="s">
        <v>113</v>
      </c>
      <c r="E6" s="17" t="s">
        <v>110</v>
      </c>
    </row>
    <row r="7" spans="1:8" ht="15">
      <c r="A7" s="21" t="s">
        <v>65</v>
      </c>
      <c r="B7" s="22">
        <v>4</v>
      </c>
      <c r="C7" s="22">
        <v>2</v>
      </c>
      <c r="D7" s="22">
        <v>10</v>
      </c>
      <c r="E7" s="74">
        <f>SUM(B7:D7)</f>
        <v>16</v>
      </c>
    </row>
    <row r="8" spans="1:8" ht="15">
      <c r="A8" s="21" t="s">
        <v>40</v>
      </c>
      <c r="B8" s="22"/>
      <c r="C8" s="22">
        <v>3</v>
      </c>
      <c r="D8" s="22"/>
      <c r="E8" s="74">
        <f>SUM(B8:D8)</f>
        <v>3</v>
      </c>
    </row>
    <row r="9" spans="1:8" ht="15">
      <c r="A9" s="21" t="s">
        <v>66</v>
      </c>
      <c r="B9" s="22">
        <v>2</v>
      </c>
      <c r="C9" s="22">
        <v>1</v>
      </c>
      <c r="D9" s="22"/>
      <c r="E9" s="74">
        <f>SUM(B9:D9)</f>
        <v>3</v>
      </c>
    </row>
    <row r="10" spans="1:8" ht="15">
      <c r="A10" s="21" t="s">
        <v>67</v>
      </c>
      <c r="B10" s="22">
        <v>1</v>
      </c>
      <c r="C10" s="22"/>
      <c r="D10" s="22">
        <v>1</v>
      </c>
      <c r="E10" s="74">
        <f>SUM(B10:D10)</f>
        <v>2</v>
      </c>
    </row>
    <row r="11" spans="1:8" ht="15">
      <c r="A11" s="21" t="s">
        <v>64</v>
      </c>
      <c r="B11" s="22"/>
      <c r="C11" s="22"/>
      <c r="D11" s="22"/>
      <c r="E11" s="23"/>
    </row>
    <row r="12" spans="1:8">
      <c r="A12" s="12"/>
      <c r="B12" s="11"/>
      <c r="C12" s="11"/>
      <c r="D12" s="11"/>
    </row>
    <row r="13" spans="1:8">
      <c r="A13" s="12"/>
      <c r="B13" s="11"/>
      <c r="C13" s="11"/>
      <c r="D13" s="11"/>
    </row>
    <row r="14" spans="1:8">
      <c r="A14" s="12"/>
      <c r="B14" s="11"/>
      <c r="C14" s="11"/>
      <c r="D14" s="11"/>
    </row>
    <row r="15" spans="1:8">
      <c r="A15" s="12"/>
      <c r="B15" s="11"/>
      <c r="C15" s="11"/>
      <c r="D15" s="11"/>
    </row>
    <row r="16" spans="1:8">
      <c r="A16" s="12"/>
      <c r="B16" s="11"/>
      <c r="C16" s="11"/>
      <c r="D16" s="11"/>
    </row>
    <row r="17" spans="1:4">
      <c r="A17" s="12"/>
      <c r="B17" s="11"/>
      <c r="C17" s="11"/>
      <c r="D17" s="11"/>
    </row>
    <row r="18" spans="1:4">
      <c r="A18" s="12"/>
      <c r="B18" s="11"/>
      <c r="C18" s="11"/>
      <c r="D18" s="11"/>
    </row>
    <row r="19" spans="1:4">
      <c r="A19" s="12"/>
      <c r="B19" s="11"/>
      <c r="C19" s="11"/>
      <c r="D19" s="11"/>
    </row>
    <row r="20" spans="1:4">
      <c r="A20" s="12"/>
      <c r="B20" s="11"/>
      <c r="C20" s="11"/>
      <c r="D20" s="11"/>
    </row>
    <row r="21" spans="1:4">
      <c r="A21" s="12"/>
      <c r="B21" s="11"/>
      <c r="C21" s="11"/>
      <c r="D21" s="11"/>
    </row>
    <row r="22" spans="1:4">
      <c r="A22" s="12"/>
      <c r="B22" s="11"/>
      <c r="C22" s="11"/>
      <c r="D22" s="11"/>
    </row>
    <row r="23" spans="1:4">
      <c r="A23" s="12"/>
      <c r="B23" s="11"/>
      <c r="C23" s="11"/>
      <c r="D23" s="11"/>
    </row>
    <row r="24" spans="1:4">
      <c r="A24" s="12"/>
      <c r="B24" s="11"/>
      <c r="C24" s="11"/>
      <c r="D24" s="11"/>
    </row>
    <row r="25" spans="1:4">
      <c r="A25" s="12"/>
      <c r="B25" s="11"/>
      <c r="C25" s="11"/>
      <c r="D25" s="11"/>
    </row>
    <row r="26" spans="1:4">
      <c r="A26" s="12"/>
      <c r="B26" s="11"/>
      <c r="C26" s="11"/>
      <c r="D26" s="11"/>
    </row>
    <row r="27" spans="1:4">
      <c r="A27" s="12"/>
      <c r="B27" s="11"/>
      <c r="C27" s="11"/>
      <c r="D27" s="11"/>
    </row>
    <row r="28" spans="1:4">
      <c r="A28" s="12"/>
      <c r="B28" s="11"/>
      <c r="C28" s="11"/>
      <c r="D28" s="11"/>
    </row>
    <row r="29" spans="1:4">
      <c r="A29" s="12"/>
      <c r="B29" s="11"/>
      <c r="C29" s="11"/>
      <c r="D29" s="11"/>
    </row>
    <row r="30" spans="1:4">
      <c r="A30" s="12"/>
      <c r="B30" s="11"/>
      <c r="C30" s="11"/>
      <c r="D30" s="11"/>
    </row>
    <row r="31" spans="1:4">
      <c r="A31" s="12"/>
      <c r="B31" s="11"/>
      <c r="C31" s="11"/>
      <c r="D31" s="11"/>
    </row>
    <row r="32" spans="1:4">
      <c r="A32" s="12"/>
      <c r="B32" s="11"/>
      <c r="C32" s="11"/>
      <c r="D32" s="11"/>
    </row>
    <row r="33" spans="1:4">
      <c r="A33" s="12"/>
      <c r="B33" s="11"/>
      <c r="C33" s="11"/>
      <c r="D33" s="11"/>
    </row>
    <row r="34" spans="1:4">
      <c r="A34" s="12"/>
      <c r="B34" s="11"/>
      <c r="C34" s="11"/>
      <c r="D34" s="11"/>
    </row>
    <row r="35" spans="1:4">
      <c r="A35" s="12"/>
      <c r="B35" s="11"/>
      <c r="C35" s="11"/>
      <c r="D35" s="11"/>
    </row>
    <row r="36" spans="1:4">
      <c r="A36" s="12"/>
      <c r="B36" s="11"/>
      <c r="C36" s="11"/>
      <c r="D36" s="11"/>
    </row>
    <row r="37" spans="1:4">
      <c r="A37" s="12"/>
      <c r="B37" s="11"/>
      <c r="C37" s="11"/>
      <c r="D37" s="11"/>
    </row>
    <row r="38" spans="1:4">
      <c r="B38" s="11"/>
      <c r="C38" s="11"/>
      <c r="D38" s="11"/>
    </row>
    <row r="39" spans="1:4">
      <c r="B39" s="11"/>
      <c r="C39" s="11"/>
      <c r="D39" s="11"/>
    </row>
    <row r="40" spans="1:4">
      <c r="B40" s="11"/>
      <c r="C40" s="11"/>
      <c r="D40" s="11"/>
    </row>
    <row r="41" spans="1:4">
      <c r="B41" s="11"/>
      <c r="C41" s="11"/>
      <c r="D41" s="11"/>
    </row>
    <row r="42" spans="1:4">
      <c r="B42" s="11"/>
      <c r="C42" s="11"/>
      <c r="D42" s="11"/>
    </row>
    <row r="43" spans="1:4">
      <c r="B43" s="11"/>
      <c r="C43" s="11"/>
      <c r="D43" s="11"/>
    </row>
    <row r="44" spans="1:4">
      <c r="B44" s="11"/>
      <c r="C44" s="11"/>
      <c r="D44" s="11"/>
    </row>
    <row r="45" spans="1:4">
      <c r="B45" s="11"/>
      <c r="C45" s="11"/>
      <c r="D45" s="11"/>
    </row>
    <row r="46" spans="1:4">
      <c r="B46" s="11"/>
      <c r="C46" s="11"/>
      <c r="D46" s="11"/>
    </row>
    <row r="47" spans="1:4">
      <c r="B47" s="11"/>
      <c r="C47" s="11"/>
      <c r="D47" s="11"/>
    </row>
    <row r="48" spans="1:4">
      <c r="B48" s="11"/>
      <c r="C48" s="11"/>
      <c r="D48" s="11"/>
    </row>
    <row r="49" spans="2:4">
      <c r="B49" s="11"/>
      <c r="C49" s="11"/>
      <c r="D49" s="11"/>
    </row>
    <row r="50" spans="2:4">
      <c r="B50" s="11"/>
      <c r="C50" s="11"/>
      <c r="D50" s="11"/>
    </row>
    <row r="51" spans="2:4">
      <c r="B51" s="11"/>
      <c r="C51" s="11"/>
      <c r="D51" s="11"/>
    </row>
    <row r="52" spans="2:4">
      <c r="B52" s="11"/>
      <c r="C52" s="11"/>
      <c r="D52" s="11"/>
    </row>
    <row r="53" spans="2:4">
      <c r="B53" s="11"/>
      <c r="C53" s="11"/>
      <c r="D53" s="11"/>
    </row>
    <row r="54" spans="2:4">
      <c r="B54" s="11"/>
      <c r="C54" s="11"/>
      <c r="D54" s="11"/>
    </row>
    <row r="55" spans="2:4">
      <c r="B55" s="11"/>
      <c r="C55" s="11"/>
      <c r="D55" s="11"/>
    </row>
    <row r="56" spans="2:4">
      <c r="B56" s="11"/>
      <c r="C56" s="11"/>
      <c r="D56" s="11"/>
    </row>
    <row r="57" spans="2:4">
      <c r="B57" s="11"/>
      <c r="C57" s="11"/>
      <c r="D57" s="11"/>
    </row>
    <row r="58" spans="2:4">
      <c r="B58" s="11"/>
      <c r="C58" s="11"/>
      <c r="D58" s="11"/>
    </row>
    <row r="59" spans="2:4">
      <c r="B59" s="11"/>
      <c r="C59" s="11"/>
      <c r="D59" s="11"/>
    </row>
    <row r="60" spans="2:4">
      <c r="B60" s="11"/>
      <c r="C60" s="11"/>
      <c r="D60" s="11"/>
    </row>
    <row r="61" spans="2:4">
      <c r="B61" s="11"/>
      <c r="C61" s="11"/>
      <c r="D61" s="11"/>
    </row>
    <row r="62" spans="2:4">
      <c r="B62" s="11"/>
      <c r="C62" s="11"/>
      <c r="D62" s="11"/>
    </row>
    <row r="63" spans="2:4">
      <c r="B63" s="11"/>
      <c r="C63" s="11"/>
      <c r="D63" s="11"/>
    </row>
    <row r="64" spans="2:4">
      <c r="B64" s="11"/>
      <c r="C64" s="11"/>
      <c r="D64" s="11"/>
    </row>
    <row r="65" spans="2:4">
      <c r="B65" s="11"/>
      <c r="C65" s="11"/>
      <c r="D65" s="11"/>
    </row>
    <row r="66" spans="2:4">
      <c r="B66" s="11"/>
      <c r="C66" s="11"/>
      <c r="D66" s="11"/>
    </row>
    <row r="67" spans="2:4">
      <c r="B67" s="11"/>
      <c r="C67" s="11"/>
      <c r="D67" s="11"/>
    </row>
    <row r="68" spans="2:4">
      <c r="B68" s="11"/>
      <c r="C68" s="11"/>
      <c r="D68" s="11"/>
    </row>
    <row r="69" spans="2:4">
      <c r="B69" s="11"/>
      <c r="C69" s="11"/>
      <c r="D69" s="11"/>
    </row>
    <row r="70" spans="2:4">
      <c r="B70" s="11"/>
      <c r="C70" s="11"/>
      <c r="D70" s="11"/>
    </row>
    <row r="71" spans="2:4">
      <c r="B71" s="11"/>
      <c r="C71" s="11"/>
      <c r="D71" s="11"/>
    </row>
    <row r="72" spans="2:4">
      <c r="B72" s="11"/>
      <c r="C72" s="11"/>
      <c r="D72" s="11"/>
    </row>
    <row r="73" spans="2:4">
      <c r="B73" s="11"/>
      <c r="C73" s="11"/>
      <c r="D73" s="11"/>
    </row>
    <row r="74" spans="2:4">
      <c r="B74" s="11"/>
      <c r="C74" s="11"/>
      <c r="D74" s="11"/>
    </row>
    <row r="75" spans="2:4">
      <c r="B75" s="11"/>
      <c r="C75" s="11"/>
      <c r="D75" s="11"/>
    </row>
    <row r="76" spans="2:4">
      <c r="B76" s="11"/>
      <c r="C76" s="11"/>
      <c r="D76" s="11"/>
    </row>
    <row r="77" spans="2:4">
      <c r="B77" s="11"/>
      <c r="C77" s="11"/>
      <c r="D77" s="11"/>
    </row>
    <row r="78" spans="2:4">
      <c r="B78" s="11"/>
      <c r="C78" s="11"/>
      <c r="D78" s="11"/>
    </row>
    <row r="79" spans="2:4">
      <c r="B79" s="11"/>
      <c r="C79" s="11"/>
      <c r="D79" s="11"/>
    </row>
    <row r="80" spans="2:4">
      <c r="B80" s="11"/>
      <c r="C80" s="11"/>
      <c r="D80" s="11"/>
    </row>
    <row r="81" spans="2:4">
      <c r="B81" s="11"/>
      <c r="C81" s="11"/>
      <c r="D81" s="11"/>
    </row>
    <row r="82" spans="2:4">
      <c r="B82" s="11"/>
      <c r="C82" s="11"/>
      <c r="D82" s="11"/>
    </row>
    <row r="83" spans="2:4">
      <c r="B83" s="11"/>
      <c r="C83" s="11"/>
      <c r="D83" s="11"/>
    </row>
    <row r="84" spans="2:4">
      <c r="B84" s="11"/>
      <c r="C84" s="11"/>
      <c r="D84" s="11"/>
    </row>
    <row r="85" spans="2:4">
      <c r="B85" s="11"/>
      <c r="C85" s="11"/>
      <c r="D85" s="11"/>
    </row>
    <row r="86" spans="2:4">
      <c r="B86" s="11"/>
      <c r="C86" s="11"/>
      <c r="D86" s="11"/>
    </row>
    <row r="87" spans="2:4">
      <c r="B87" s="11"/>
      <c r="C87" s="11"/>
      <c r="D87" s="11"/>
    </row>
    <row r="88" spans="2:4">
      <c r="B88" s="11"/>
      <c r="C88" s="11"/>
      <c r="D88" s="11"/>
    </row>
    <row r="89" spans="2:4">
      <c r="B89" s="11"/>
      <c r="C89" s="11"/>
      <c r="D89" s="11"/>
    </row>
    <row r="90" spans="2:4">
      <c r="B90" s="11"/>
      <c r="C90" s="11"/>
      <c r="D90" s="11"/>
    </row>
    <row r="91" spans="2:4">
      <c r="B91" s="11"/>
      <c r="C91" s="11"/>
      <c r="D91" s="11"/>
    </row>
    <row r="92" spans="2:4">
      <c r="B92" s="11"/>
      <c r="C92" s="11"/>
      <c r="D92" s="11"/>
    </row>
    <row r="93" spans="2:4">
      <c r="B93" s="11"/>
      <c r="C93" s="11"/>
      <c r="D93" s="11"/>
    </row>
    <row r="94" spans="2:4">
      <c r="B94" s="11"/>
      <c r="C94" s="11"/>
      <c r="D94" s="11"/>
    </row>
    <row r="95" spans="2:4">
      <c r="B95" s="11"/>
      <c r="C95" s="11"/>
      <c r="D95" s="11"/>
    </row>
    <row r="96" spans="2:4">
      <c r="B96" s="11"/>
      <c r="C96" s="11"/>
      <c r="D96" s="11"/>
    </row>
    <row r="97" spans="2:4">
      <c r="B97" s="11"/>
      <c r="C97" s="11"/>
      <c r="D97" s="11"/>
    </row>
    <row r="98" spans="2:4">
      <c r="B98" s="11"/>
      <c r="C98" s="11"/>
      <c r="D98" s="11"/>
    </row>
    <row r="99" spans="2:4">
      <c r="B99" s="11"/>
      <c r="C99" s="11"/>
      <c r="D99" s="11"/>
    </row>
    <row r="100" spans="2:4">
      <c r="B100" s="11"/>
      <c r="C100" s="11"/>
      <c r="D100" s="11"/>
    </row>
    <row r="101" spans="2:4">
      <c r="B101" s="11"/>
      <c r="C101" s="11"/>
      <c r="D101" s="11"/>
    </row>
    <row r="102" spans="2:4">
      <c r="B102" s="11"/>
      <c r="C102" s="11"/>
      <c r="D102" s="11"/>
    </row>
    <row r="103" spans="2:4">
      <c r="B103" s="11"/>
      <c r="C103" s="11"/>
      <c r="D103" s="11"/>
    </row>
    <row r="104" spans="2:4">
      <c r="B104" s="11"/>
      <c r="C104" s="11"/>
      <c r="D104" s="11"/>
    </row>
    <row r="105" spans="2:4">
      <c r="B105" s="11"/>
      <c r="C105" s="11"/>
      <c r="D105" s="11"/>
    </row>
    <row r="106" spans="2:4">
      <c r="B106" s="11"/>
      <c r="C106" s="11"/>
      <c r="D106" s="11"/>
    </row>
    <row r="107" spans="2:4">
      <c r="B107" s="11"/>
      <c r="C107" s="11"/>
      <c r="D107" s="11"/>
    </row>
    <row r="108" spans="2:4">
      <c r="B108" s="11"/>
      <c r="C108" s="11"/>
      <c r="D108" s="11"/>
    </row>
    <row r="109" spans="2:4">
      <c r="B109" s="11"/>
      <c r="C109" s="11"/>
      <c r="D109" s="11"/>
    </row>
    <row r="110" spans="2:4">
      <c r="B110" s="11"/>
      <c r="C110" s="11"/>
      <c r="D110" s="11"/>
    </row>
    <row r="111" spans="2:4">
      <c r="B111" s="11"/>
      <c r="C111" s="11"/>
      <c r="D111" s="11"/>
    </row>
    <row r="112" spans="2:4">
      <c r="B112" s="11"/>
      <c r="C112" s="11"/>
      <c r="D112" s="11"/>
    </row>
    <row r="113" spans="2:4">
      <c r="B113" s="11"/>
      <c r="C113" s="11"/>
      <c r="D113" s="11"/>
    </row>
    <row r="114" spans="2:4">
      <c r="B114" s="11"/>
      <c r="C114" s="11"/>
      <c r="D114" s="11"/>
    </row>
    <row r="115" spans="2:4">
      <c r="B115" s="11"/>
      <c r="C115" s="11"/>
      <c r="D115" s="11"/>
    </row>
    <row r="116" spans="2:4">
      <c r="B116" s="11"/>
      <c r="C116" s="11"/>
      <c r="D116" s="11"/>
    </row>
    <row r="117" spans="2:4">
      <c r="B117" s="11"/>
      <c r="C117" s="11"/>
      <c r="D117" s="11"/>
    </row>
    <row r="118" spans="2:4">
      <c r="B118" s="11"/>
      <c r="C118" s="11"/>
      <c r="D118" s="11"/>
    </row>
    <row r="119" spans="2:4">
      <c r="B119" s="11"/>
      <c r="C119" s="11"/>
      <c r="D119" s="11"/>
    </row>
    <row r="120" spans="2:4">
      <c r="B120" s="11"/>
      <c r="C120" s="11"/>
      <c r="D120" s="11"/>
    </row>
    <row r="121" spans="2:4">
      <c r="B121" s="11"/>
      <c r="C121" s="11"/>
      <c r="D121" s="11"/>
    </row>
    <row r="122" spans="2:4">
      <c r="B122" s="11"/>
      <c r="C122" s="11"/>
      <c r="D122" s="11"/>
    </row>
    <row r="123" spans="2:4">
      <c r="B123" s="11"/>
      <c r="C123" s="11"/>
      <c r="D123" s="11"/>
    </row>
    <row r="124" spans="2:4">
      <c r="B124" s="11"/>
      <c r="C124" s="11"/>
      <c r="D124" s="11"/>
    </row>
    <row r="125" spans="2:4">
      <c r="B125" s="11"/>
      <c r="C125" s="11"/>
      <c r="D125" s="11"/>
    </row>
    <row r="126" spans="2:4">
      <c r="B126" s="11"/>
      <c r="C126" s="11"/>
      <c r="D126" s="11"/>
    </row>
    <row r="127" spans="2:4">
      <c r="B127" s="11"/>
      <c r="C127" s="11"/>
      <c r="D127" s="11"/>
    </row>
    <row r="128" spans="2:4">
      <c r="B128" s="11"/>
      <c r="C128" s="11"/>
      <c r="D128" s="11"/>
    </row>
    <row r="129" spans="2:4">
      <c r="B129" s="11"/>
      <c r="C129" s="11"/>
      <c r="D129" s="11"/>
    </row>
    <row r="130" spans="2:4">
      <c r="B130" s="11"/>
      <c r="C130" s="11"/>
      <c r="D130" s="11"/>
    </row>
    <row r="131" spans="2:4">
      <c r="B131" s="11"/>
      <c r="C131" s="11"/>
      <c r="D131" s="11"/>
    </row>
  </sheetData>
  <sortState ref="A6:E10">
    <sortCondition descending="1" ref="E6:E10"/>
  </sortState>
  <pageMargins left="0.7" right="0.7" top="0.78740157499999996" bottom="0.78740157499999996" header="0.3" footer="0.3"/>
  <pageSetup paperSize="9" scale="93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BreakPreview" zoomScale="60" zoomScaleNormal="100" workbookViewId="0">
      <selection activeCell="E7" sqref="E7:E24"/>
    </sheetView>
  </sheetViews>
  <sheetFormatPr baseColWidth="10" defaultRowHeight="14.25"/>
  <cols>
    <col min="1" max="1" width="64" style="2" customWidth="1"/>
    <col min="2" max="2" width="6.42578125" style="2" bestFit="1" customWidth="1"/>
    <col min="3" max="3" width="7.28515625" style="2" bestFit="1" customWidth="1"/>
    <col min="4" max="4" width="6.7109375" style="2" bestFit="1" customWidth="1"/>
    <col min="5" max="5" width="8.28515625" style="2" bestFit="1" customWidth="1"/>
    <col min="6" max="16384" width="11.42578125" style="2"/>
  </cols>
  <sheetData>
    <row r="1" spans="1:6" s="1" customFormat="1" ht="23.25">
      <c r="A1" s="14" t="s">
        <v>6</v>
      </c>
      <c r="B1" s="14"/>
      <c r="C1" s="14"/>
      <c r="D1" s="14"/>
      <c r="E1" s="14"/>
    </row>
    <row r="2" spans="1:6" ht="15">
      <c r="A2" s="15"/>
      <c r="B2" s="15"/>
      <c r="C2" s="15"/>
      <c r="D2" s="15"/>
      <c r="E2" s="15"/>
    </row>
    <row r="3" spans="1:6" s="3" customFormat="1" ht="18.75">
      <c r="A3" s="42" t="s">
        <v>4</v>
      </c>
      <c r="B3" s="16"/>
      <c r="C3" s="16"/>
      <c r="D3" s="49"/>
      <c r="E3" s="16"/>
    </row>
    <row r="4" spans="1:6" s="3" customFormat="1" ht="18.75">
      <c r="A4" s="48"/>
      <c r="B4" s="16"/>
      <c r="C4" s="16"/>
      <c r="D4" s="43"/>
      <c r="E4" s="16"/>
    </row>
    <row r="5" spans="1:6" ht="15.75">
      <c r="A5" s="15"/>
      <c r="B5" s="18"/>
      <c r="C5" s="19" t="s">
        <v>111</v>
      </c>
      <c r="D5" s="20"/>
      <c r="E5" s="15"/>
    </row>
    <row r="6" spans="1:6" s="4" customFormat="1" ht="15.75">
      <c r="A6" s="17" t="s">
        <v>0</v>
      </c>
      <c r="B6" s="17" t="s">
        <v>114</v>
      </c>
      <c r="C6" s="17" t="s">
        <v>112</v>
      </c>
      <c r="D6" s="17" t="s">
        <v>113</v>
      </c>
      <c r="E6" s="17" t="s">
        <v>110</v>
      </c>
      <c r="F6" s="8"/>
    </row>
    <row r="7" spans="1:6" ht="15.75">
      <c r="A7" s="21" t="s">
        <v>108</v>
      </c>
      <c r="B7" s="22">
        <v>2</v>
      </c>
      <c r="C7" s="22">
        <v>4</v>
      </c>
      <c r="D7" s="22">
        <v>6</v>
      </c>
      <c r="E7" s="74">
        <f t="shared" ref="E7:E23" si="0">SUM(B7:D7)</f>
        <v>12</v>
      </c>
    </row>
    <row r="8" spans="1:6" ht="30">
      <c r="A8" s="24" t="s">
        <v>37</v>
      </c>
      <c r="B8" s="22">
        <v>3</v>
      </c>
      <c r="C8" s="22">
        <v>3</v>
      </c>
      <c r="D8" s="22">
        <v>5</v>
      </c>
      <c r="E8" s="74">
        <f t="shared" si="0"/>
        <v>11</v>
      </c>
    </row>
    <row r="9" spans="1:6" ht="15">
      <c r="A9" s="21" t="s">
        <v>38</v>
      </c>
      <c r="B9" s="22">
        <v>2</v>
      </c>
      <c r="C9" s="22">
        <v>3</v>
      </c>
      <c r="D9" s="22">
        <v>1</v>
      </c>
      <c r="E9" s="74">
        <f t="shared" si="0"/>
        <v>6</v>
      </c>
    </row>
    <row r="10" spans="1:6" ht="15">
      <c r="A10" s="21" t="s">
        <v>56</v>
      </c>
      <c r="B10" s="22">
        <v>1</v>
      </c>
      <c r="C10" s="22">
        <v>4</v>
      </c>
      <c r="D10" s="22"/>
      <c r="E10" s="74">
        <f t="shared" si="0"/>
        <v>5</v>
      </c>
    </row>
    <row r="11" spans="1:6" ht="15">
      <c r="A11" s="21" t="s">
        <v>52</v>
      </c>
      <c r="B11" s="22">
        <v>2</v>
      </c>
      <c r="C11" s="22">
        <v>2</v>
      </c>
      <c r="D11" s="22"/>
      <c r="E11" s="74">
        <f t="shared" si="0"/>
        <v>4</v>
      </c>
    </row>
    <row r="12" spans="1:6" ht="45">
      <c r="A12" s="24" t="s">
        <v>39</v>
      </c>
      <c r="B12" s="22">
        <v>2</v>
      </c>
      <c r="C12" s="22">
        <v>1</v>
      </c>
      <c r="D12" s="22"/>
      <c r="E12" s="74">
        <f t="shared" si="0"/>
        <v>3</v>
      </c>
    </row>
    <row r="13" spans="1:6" ht="15">
      <c r="A13" s="21" t="s">
        <v>40</v>
      </c>
      <c r="B13" s="22"/>
      <c r="C13" s="22">
        <v>3</v>
      </c>
      <c r="D13" s="22"/>
      <c r="E13" s="74">
        <f t="shared" si="0"/>
        <v>3</v>
      </c>
    </row>
    <row r="14" spans="1:6" ht="15">
      <c r="A14" s="21" t="s">
        <v>42</v>
      </c>
      <c r="B14" s="22">
        <v>2</v>
      </c>
      <c r="C14" s="22">
        <v>1</v>
      </c>
      <c r="D14" s="22"/>
      <c r="E14" s="74">
        <f t="shared" si="0"/>
        <v>3</v>
      </c>
    </row>
    <row r="15" spans="1:6" ht="15">
      <c r="A15" s="21" t="s">
        <v>50</v>
      </c>
      <c r="B15" s="22">
        <v>1</v>
      </c>
      <c r="C15" s="22">
        <v>1</v>
      </c>
      <c r="D15" s="22">
        <v>1</v>
      </c>
      <c r="E15" s="74">
        <f t="shared" si="0"/>
        <v>3</v>
      </c>
    </row>
    <row r="16" spans="1:6" ht="15">
      <c r="A16" s="21" t="s">
        <v>58</v>
      </c>
      <c r="B16" s="22">
        <v>2</v>
      </c>
      <c r="C16" s="22">
        <v>1</v>
      </c>
      <c r="D16" s="22"/>
      <c r="E16" s="74">
        <f t="shared" si="0"/>
        <v>3</v>
      </c>
    </row>
    <row r="17" spans="1:5" ht="15">
      <c r="A17" s="21" t="s">
        <v>43</v>
      </c>
      <c r="B17" s="22">
        <v>2</v>
      </c>
      <c r="C17" s="22"/>
      <c r="D17" s="22"/>
      <c r="E17" s="74">
        <f t="shared" si="0"/>
        <v>2</v>
      </c>
    </row>
    <row r="18" spans="1:5" ht="15">
      <c r="A18" s="21" t="s">
        <v>53</v>
      </c>
      <c r="B18" s="22"/>
      <c r="C18" s="22">
        <v>2</v>
      </c>
      <c r="D18" s="22"/>
      <c r="E18" s="74">
        <f t="shared" si="0"/>
        <v>2</v>
      </c>
    </row>
    <row r="19" spans="1:5" ht="15">
      <c r="A19" s="21" t="s">
        <v>59</v>
      </c>
      <c r="B19" s="22">
        <v>1</v>
      </c>
      <c r="C19" s="22">
        <v>1</v>
      </c>
      <c r="D19" s="22"/>
      <c r="E19" s="74">
        <f t="shared" si="0"/>
        <v>2</v>
      </c>
    </row>
    <row r="20" spans="1:5" ht="15">
      <c r="A20" s="21" t="s">
        <v>61</v>
      </c>
      <c r="B20" s="22">
        <v>2</v>
      </c>
      <c r="C20" s="21"/>
      <c r="D20" s="21"/>
      <c r="E20" s="74">
        <f t="shared" si="0"/>
        <v>2</v>
      </c>
    </row>
    <row r="21" spans="1:5" ht="15">
      <c r="A21" s="21" t="s">
        <v>41</v>
      </c>
      <c r="B21" s="22">
        <v>1</v>
      </c>
      <c r="C21" s="22"/>
      <c r="D21" s="22"/>
      <c r="E21" s="74">
        <f t="shared" si="0"/>
        <v>1</v>
      </c>
    </row>
    <row r="22" spans="1:5" ht="15">
      <c r="A22" s="21" t="s">
        <v>44</v>
      </c>
      <c r="B22" s="22"/>
      <c r="C22" s="22">
        <v>1</v>
      </c>
      <c r="D22" s="22"/>
      <c r="E22" s="74">
        <f t="shared" si="0"/>
        <v>1</v>
      </c>
    </row>
    <row r="23" spans="1:5" ht="15">
      <c r="A23" s="21" t="s">
        <v>51</v>
      </c>
      <c r="B23" s="22"/>
      <c r="C23" s="22"/>
      <c r="D23" s="22">
        <v>1</v>
      </c>
      <c r="E23" s="74">
        <f t="shared" si="0"/>
        <v>1</v>
      </c>
    </row>
    <row r="24" spans="1:5" ht="45">
      <c r="A24" s="24" t="s">
        <v>45</v>
      </c>
      <c r="B24" s="22"/>
      <c r="C24" s="22"/>
      <c r="D24" s="22"/>
      <c r="E24" s="74"/>
    </row>
    <row r="25" spans="1:5" ht="15">
      <c r="A25" s="21" t="s">
        <v>46</v>
      </c>
      <c r="B25" s="22"/>
      <c r="C25" s="22"/>
      <c r="D25" s="22"/>
      <c r="E25" s="23"/>
    </row>
    <row r="26" spans="1:5" ht="15">
      <c r="A26" s="21" t="s">
        <v>47</v>
      </c>
      <c r="B26" s="22"/>
      <c r="C26" s="22"/>
      <c r="D26" s="22"/>
      <c r="E26" s="23"/>
    </row>
    <row r="27" spans="1:5" ht="45">
      <c r="A27" s="24" t="s">
        <v>48</v>
      </c>
      <c r="B27" s="22"/>
      <c r="C27" s="22"/>
      <c r="D27" s="22"/>
      <c r="E27" s="23"/>
    </row>
    <row r="28" spans="1:5" ht="15">
      <c r="A28" s="21" t="s">
        <v>49</v>
      </c>
      <c r="B28" s="22"/>
      <c r="C28" s="22"/>
      <c r="D28" s="22"/>
      <c r="E28" s="23"/>
    </row>
    <row r="29" spans="1:5" ht="30">
      <c r="A29" s="24" t="s">
        <v>54</v>
      </c>
      <c r="B29" s="22"/>
      <c r="C29" s="22"/>
      <c r="D29" s="22"/>
      <c r="E29" s="23"/>
    </row>
    <row r="30" spans="1:5" ht="15">
      <c r="A30" s="21" t="s">
        <v>55</v>
      </c>
      <c r="B30" s="22"/>
      <c r="C30" s="22"/>
      <c r="D30" s="22"/>
      <c r="E30" s="23"/>
    </row>
    <row r="31" spans="1:5" ht="15">
      <c r="A31" s="25" t="s">
        <v>109</v>
      </c>
      <c r="B31" s="22"/>
      <c r="C31" s="21"/>
      <c r="D31" s="22"/>
      <c r="E31" s="23"/>
    </row>
    <row r="32" spans="1:5" ht="15">
      <c r="A32" s="21" t="s">
        <v>57</v>
      </c>
      <c r="B32" s="22"/>
      <c r="C32" s="22"/>
      <c r="D32" s="22"/>
      <c r="E32" s="23"/>
    </row>
    <row r="33" spans="1:5" ht="15">
      <c r="A33" s="21" t="s">
        <v>60</v>
      </c>
      <c r="B33" s="22"/>
      <c r="C33" s="21"/>
      <c r="D33" s="21"/>
      <c r="E33" s="23"/>
    </row>
    <row r="34" spans="1:5" ht="15">
      <c r="A34" s="21" t="s">
        <v>62</v>
      </c>
      <c r="B34" s="22"/>
      <c r="C34" s="21"/>
      <c r="D34" s="21"/>
      <c r="E34" s="23"/>
    </row>
    <row r="35" spans="1:5" ht="15">
      <c r="A35" s="21" t="s">
        <v>63</v>
      </c>
      <c r="B35" s="22"/>
      <c r="C35" s="21"/>
      <c r="D35" s="21"/>
      <c r="E35" s="23"/>
    </row>
    <row r="36" spans="1:5">
      <c r="A36" s="12"/>
      <c r="B36" s="11"/>
      <c r="C36" s="12"/>
      <c r="D36" s="12"/>
    </row>
    <row r="37" spans="1:5">
      <c r="A37" s="12"/>
      <c r="B37" s="11"/>
      <c r="C37" s="12"/>
      <c r="D37" s="12"/>
    </row>
    <row r="38" spans="1:5">
      <c r="A38" s="12"/>
      <c r="B38" s="11"/>
      <c r="C38" s="12"/>
      <c r="D38" s="12"/>
    </row>
    <row r="39" spans="1:5">
      <c r="A39" s="12"/>
      <c r="B39" s="11"/>
      <c r="C39" s="12"/>
      <c r="D39" s="12"/>
    </row>
    <row r="40" spans="1:5">
      <c r="B40" s="11"/>
      <c r="C40" s="12"/>
      <c r="D40" s="12"/>
    </row>
    <row r="41" spans="1:5">
      <c r="B41" s="11"/>
      <c r="C41" s="12"/>
      <c r="D41" s="12"/>
    </row>
    <row r="42" spans="1:5">
      <c r="B42" s="11"/>
      <c r="C42" s="12"/>
      <c r="D42" s="12"/>
    </row>
    <row r="43" spans="1:5">
      <c r="B43" s="11"/>
      <c r="C43" s="12"/>
      <c r="D43" s="12"/>
    </row>
  </sheetData>
  <sortState ref="A6:E34">
    <sortCondition descending="1" ref="E6:E34"/>
  </sortState>
  <pageMargins left="0.7" right="0.7" top="0.78740157499999996" bottom="0.78740157499999996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60" zoomScaleNormal="100" workbookViewId="0">
      <selection activeCell="A10" sqref="A10"/>
    </sheetView>
  </sheetViews>
  <sheetFormatPr baseColWidth="10" defaultRowHeight="15"/>
  <cols>
    <col min="1" max="1" width="70.42578125" customWidth="1"/>
    <col min="2" max="2" width="6.42578125" bestFit="1" customWidth="1"/>
    <col min="3" max="3" width="8" bestFit="1" customWidth="1"/>
    <col min="4" max="4" width="6.7109375" bestFit="1" customWidth="1"/>
    <col min="5" max="5" width="8.28515625" bestFit="1" customWidth="1"/>
    <col min="9" max="9" width="20.42578125" customWidth="1"/>
    <col min="15" max="15" width="16.42578125" customWidth="1"/>
  </cols>
  <sheetData>
    <row r="1" spans="1:15" ht="23.25">
      <c r="A1" s="14" t="s">
        <v>6</v>
      </c>
      <c r="B1" s="14"/>
      <c r="C1" s="14"/>
      <c r="D1" s="14"/>
      <c r="E1" s="15"/>
      <c r="F1" s="15"/>
      <c r="G1" s="15"/>
    </row>
    <row r="2" spans="1:15">
      <c r="A2" s="15"/>
      <c r="B2" s="15"/>
      <c r="C2" s="15"/>
      <c r="D2" s="15"/>
      <c r="E2" s="15"/>
      <c r="F2" s="15"/>
      <c r="G2" s="15"/>
    </row>
    <row r="3" spans="1:15" ht="37.5" customHeight="1">
      <c r="A3" s="58" t="s">
        <v>5</v>
      </c>
      <c r="B3" s="48"/>
      <c r="C3" s="48"/>
      <c r="D3" s="32"/>
      <c r="E3" s="57"/>
      <c r="F3" s="57"/>
      <c r="G3" s="57"/>
      <c r="H3" s="52"/>
      <c r="I3" s="28"/>
      <c r="O3" s="7"/>
    </row>
    <row r="4" spans="1:15" ht="18.75">
      <c r="A4" s="48"/>
      <c r="B4" s="48"/>
      <c r="C4" s="48"/>
      <c r="D4" s="32"/>
      <c r="E4" s="57"/>
      <c r="F4" s="57"/>
      <c r="G4" s="57"/>
      <c r="H4" s="52"/>
      <c r="I4" s="28"/>
      <c r="O4" s="7"/>
    </row>
    <row r="5" spans="1:15" ht="15.75">
      <c r="A5" s="15"/>
      <c r="B5" s="18"/>
      <c r="C5" s="19" t="s">
        <v>111</v>
      </c>
      <c r="D5" s="20"/>
      <c r="E5" s="15"/>
      <c r="F5" s="15"/>
      <c r="G5" s="15"/>
    </row>
    <row r="6" spans="1:15" ht="15.75">
      <c r="A6" s="17" t="s">
        <v>0</v>
      </c>
      <c r="B6" s="17" t="s">
        <v>114</v>
      </c>
      <c r="C6" s="17" t="s">
        <v>112</v>
      </c>
      <c r="D6" s="17" t="s">
        <v>113</v>
      </c>
      <c r="E6" s="27" t="s">
        <v>110</v>
      </c>
      <c r="F6" s="26"/>
      <c r="G6" s="26"/>
      <c r="H6" s="6"/>
    </row>
    <row r="7" spans="1:15">
      <c r="A7" s="10"/>
      <c r="B7" s="9"/>
      <c r="C7" s="9"/>
      <c r="D7" s="9"/>
    </row>
    <row r="8" spans="1:15">
      <c r="A8" s="10"/>
      <c r="B8" s="9"/>
      <c r="C8" s="9"/>
      <c r="D8" s="9"/>
    </row>
    <row r="9" spans="1:15">
      <c r="A9" s="10"/>
      <c r="B9" s="9"/>
      <c r="C9" s="9"/>
      <c r="D9" s="9"/>
    </row>
    <row r="10" spans="1:15">
      <c r="A10" s="10"/>
      <c r="B10" s="9"/>
      <c r="C10" s="9"/>
      <c r="D10" s="9"/>
    </row>
    <row r="11" spans="1:15">
      <c r="A11" s="13"/>
      <c r="B11" s="9"/>
      <c r="C11" s="9"/>
      <c r="D11" s="9"/>
    </row>
    <row r="12" spans="1:15">
      <c r="A12" s="10"/>
      <c r="B12" s="9"/>
      <c r="C12" s="9"/>
      <c r="D12" s="9"/>
    </row>
    <row r="13" spans="1:15">
      <c r="A13" s="10"/>
      <c r="B13" s="9"/>
      <c r="C13" s="9"/>
      <c r="D13" s="9"/>
    </row>
    <row r="14" spans="1:15">
      <c r="A14" s="10"/>
      <c r="B14" s="9"/>
      <c r="C14" s="9"/>
      <c r="D14" s="9"/>
    </row>
    <row r="15" spans="1:15">
      <c r="A15" s="10"/>
      <c r="B15" s="9"/>
      <c r="C15" s="9"/>
      <c r="D15" s="9"/>
    </row>
    <row r="16" spans="1:15">
      <c r="A16" s="10"/>
      <c r="B16" s="9"/>
      <c r="C16" s="9"/>
      <c r="D16" s="9"/>
    </row>
    <row r="17" spans="1:4">
      <c r="A17" s="10"/>
      <c r="B17" s="9"/>
      <c r="C17" s="9"/>
      <c r="D17" s="9"/>
    </row>
    <row r="18" spans="1:4">
      <c r="A18" s="10"/>
      <c r="B18" s="9"/>
      <c r="C18" s="9"/>
      <c r="D18" s="9"/>
    </row>
    <row r="19" spans="1:4">
      <c r="A19" s="10"/>
      <c r="B19" s="9"/>
      <c r="C19" s="9"/>
      <c r="D19" s="9"/>
    </row>
    <row r="20" spans="1:4">
      <c r="A20" s="10"/>
      <c r="B20" s="9"/>
      <c r="C20" s="9"/>
      <c r="D20" s="9"/>
    </row>
    <row r="21" spans="1:4">
      <c r="A21" s="10"/>
      <c r="B21" s="9"/>
      <c r="C21" s="9"/>
      <c r="D21" s="9"/>
    </row>
    <row r="22" spans="1:4">
      <c r="A22" s="10"/>
      <c r="B22" s="9"/>
      <c r="C22" s="9"/>
      <c r="D22" s="9"/>
    </row>
    <row r="23" spans="1:4">
      <c r="A23" s="10"/>
      <c r="B23" s="9"/>
      <c r="C23" s="9"/>
      <c r="D23" s="9"/>
    </row>
    <row r="24" spans="1:4">
      <c r="A24" s="10"/>
      <c r="B24" s="9"/>
      <c r="C24" s="9"/>
      <c r="D24" s="9"/>
    </row>
    <row r="25" spans="1:4">
      <c r="A25" s="10"/>
      <c r="B25" s="9"/>
      <c r="C25" s="9"/>
      <c r="D25" s="9"/>
    </row>
    <row r="26" spans="1:4">
      <c r="A26" s="10"/>
      <c r="B26" s="9"/>
      <c r="C26" s="9"/>
      <c r="D26" s="9"/>
    </row>
    <row r="27" spans="1:4">
      <c r="A27" s="10"/>
      <c r="B27" s="9"/>
      <c r="C27" s="9"/>
      <c r="D27" s="9"/>
    </row>
    <row r="28" spans="1:4">
      <c r="A28" s="10"/>
      <c r="B28" s="9"/>
      <c r="C28" s="9"/>
      <c r="D28" s="9"/>
    </row>
    <row r="29" spans="1:4">
      <c r="A29" s="10"/>
      <c r="B29" s="9"/>
      <c r="C29" s="9"/>
      <c r="D29" s="9"/>
    </row>
    <row r="30" spans="1:4">
      <c r="A30" s="10"/>
      <c r="B30" s="9"/>
      <c r="C30" s="9"/>
      <c r="D30" s="9"/>
    </row>
    <row r="31" spans="1:4">
      <c r="B31" s="9"/>
      <c r="C31" s="9"/>
      <c r="D31" s="9"/>
    </row>
  </sheetData>
  <pageMargins left="0.7" right="0.7" top="0.78740157499999996" bottom="0.78740157499999996" header="0.3" footer="0.3"/>
  <pageSetup paperSize="9" scale="87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Allgemeines</vt:lpstr>
      <vt:lpstr>120119_Vereine</vt:lpstr>
      <vt:lpstr>120119_Ortsrat</vt:lpstr>
      <vt:lpstr>120119_Schulen&amp;Kitas</vt:lpstr>
      <vt:lpstr>120119_Bürger</vt:lpstr>
      <vt:lpstr>120119_Kultureinrichtungen</vt:lpstr>
      <vt:lpstr>'120119_Kultureinrichtungen'!Druckbereich</vt:lpstr>
      <vt:lpstr>'120119_Schulen&amp;Kitas'!Druckbereich</vt:lpstr>
      <vt:lpstr>Allgemeines!Druckbereich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laptop-ssb</dc:creator>
  <cp:lastModifiedBy>Hesse Veit</cp:lastModifiedBy>
  <cp:lastPrinted>2012-02-06T12:56:40Z</cp:lastPrinted>
  <dcterms:created xsi:type="dcterms:W3CDTF">2012-01-18T11:13:46Z</dcterms:created>
  <dcterms:modified xsi:type="dcterms:W3CDTF">2012-02-06T14:41:29Z</dcterms:modified>
</cp:coreProperties>
</file>