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5600" windowHeight="7650"/>
  </bookViews>
  <sheets>
    <sheet name="Allgemeines" sheetId="8" r:id="rId1"/>
    <sheet name="120117_Vereine" sheetId="4" r:id="rId2"/>
    <sheet name="120117_Ortsrat" sheetId="5" r:id="rId3"/>
    <sheet name="120117_Schulen&amp;Kitas" sheetId="6" r:id="rId4"/>
    <sheet name="120117_Bürger" sheetId="1" r:id="rId5"/>
    <sheet name="120117_Kultureinrichtungen" sheetId="7" r:id="rId6"/>
  </sheets>
  <calcPr calcId="145621"/>
</workbook>
</file>

<file path=xl/calcChain.xml><?xml version="1.0" encoding="utf-8"?>
<calcChain xmlns="http://schemas.openxmlformats.org/spreadsheetml/2006/main">
  <c r="B33" i="8" l="1"/>
  <c r="B27" i="8"/>
  <c r="C27" i="8"/>
  <c r="B31" i="8"/>
  <c r="C31" i="8"/>
  <c r="C26" i="8"/>
  <c r="B26" i="8"/>
  <c r="B25" i="8"/>
  <c r="C25" i="8"/>
  <c r="B29" i="8"/>
  <c r="C29" i="8"/>
  <c r="C24" i="8"/>
  <c r="B24" i="8"/>
  <c r="B30" i="8"/>
  <c r="C30" i="8"/>
  <c r="B32" i="8"/>
  <c r="C32" i="8"/>
  <c r="C22" i="8"/>
  <c r="B22" i="8"/>
  <c r="B23" i="8"/>
  <c r="B28" i="8"/>
  <c r="B21" i="8"/>
  <c r="E16" i="4"/>
  <c r="E17" i="4"/>
  <c r="E29" i="4"/>
  <c r="E20" i="4"/>
  <c r="E30" i="4"/>
  <c r="E15" i="4"/>
  <c r="E31" i="4"/>
  <c r="E11" i="4"/>
  <c r="E21" i="4"/>
  <c r="E12" i="4"/>
  <c r="E13" i="4"/>
  <c r="E7" i="4"/>
  <c r="C21" i="8" s="1"/>
  <c r="E32" i="4"/>
  <c r="E22" i="4"/>
  <c r="E18" i="4"/>
  <c r="E14" i="4"/>
  <c r="E23" i="4"/>
  <c r="E24" i="4"/>
  <c r="E25" i="4"/>
  <c r="E33" i="4"/>
  <c r="E19" i="4"/>
  <c r="E34" i="4"/>
  <c r="E35" i="4"/>
  <c r="E9" i="4"/>
  <c r="C28" i="8" s="1"/>
  <c r="E26" i="4"/>
  <c r="E10" i="4"/>
  <c r="E8" i="4"/>
  <c r="C23" i="8" s="1"/>
  <c r="E27" i="4"/>
  <c r="E36" i="4"/>
  <c r="E7" i="7" l="1"/>
  <c r="C33" i="8" s="1"/>
  <c r="E8" i="1"/>
  <c r="E7" i="1"/>
  <c r="E9" i="1"/>
  <c r="E11" i="1"/>
  <c r="E12" i="1"/>
  <c r="E10" i="1"/>
  <c r="E20" i="6"/>
  <c r="E16" i="6"/>
  <c r="E21" i="6"/>
  <c r="E14" i="6"/>
  <c r="E11" i="6"/>
  <c r="E17" i="6"/>
  <c r="E18" i="6"/>
  <c r="E12" i="6"/>
  <c r="E22" i="6"/>
  <c r="E8" i="6"/>
  <c r="E10" i="6"/>
  <c r="E23" i="6"/>
  <c r="E24" i="6"/>
  <c r="E15" i="6"/>
  <c r="E13" i="6"/>
  <c r="E19" i="6"/>
  <c r="E9" i="6"/>
  <c r="E7" i="6"/>
  <c r="E10" i="5"/>
  <c r="E14" i="5"/>
  <c r="E16" i="5"/>
  <c r="E7" i="5"/>
  <c r="E17" i="5"/>
  <c r="E8" i="5"/>
  <c r="E12" i="5"/>
  <c r="E13" i="5"/>
  <c r="E15" i="5"/>
  <c r="E9" i="5"/>
  <c r="E11" i="5"/>
  <c r="E28" i="4"/>
</calcChain>
</file>

<file path=xl/sharedStrings.xml><?xml version="1.0" encoding="utf-8"?>
<sst xmlns="http://schemas.openxmlformats.org/spreadsheetml/2006/main" count="190" uniqueCount="162">
  <si>
    <t>Stadtteilforum 17.01.12 in Geismar</t>
  </si>
  <si>
    <t>Projekt</t>
  </si>
  <si>
    <t>Kleines Mission Olympic</t>
  </si>
  <si>
    <t>Eissporthalle (Ende der Kiesseestraße)</t>
  </si>
  <si>
    <t>Freifläche Rasen "Schillerwiese Geismar"</t>
  </si>
  <si>
    <t>Miteinander nicht gegeneinander</t>
  </si>
  <si>
    <t>Vereine sollten sich mehr öffnen!</t>
  </si>
  <si>
    <t>Ergebnisse Gruppe Vereine, Feuerwehren, kommerzielle Sportanbieter</t>
  </si>
  <si>
    <t>DM-fähiges Jahnstadion (Tartan-Aufwärmbahn, Zeitmessung …)</t>
  </si>
  <si>
    <t>Ausdauer und Fitness für Atemschutzgeräteträger</t>
  </si>
  <si>
    <t>"Schwarze Schafe" wie: pädophile Trainer in Sportvereinen
rigoros den Umgang mit Kindern zu VERBIETEN! Und nicht:
Wird schon gut gehen … Albtraum!</t>
  </si>
  <si>
    <t>Kein Rassismus im Sport!</t>
  </si>
  <si>
    <t>Behindertengerechte Nutzung der Sportanlagen</t>
  </si>
  <si>
    <t>Mit dem Sport Kindern und Jugendlichen eine Art Zuhause-Ersatz
anzubieten. Mit Möglichkeiten notfalls da auch zu essen …
Ansprechpartner zu haben über längere Zeit. Ohne Zeitdruck</t>
  </si>
  <si>
    <t>Mehr Kinder und Jugendliche in die Sportgruppen</t>
  </si>
  <si>
    <t>Mehr Möglichkeiten für Wassersport - Feldmark</t>
  </si>
  <si>
    <t>Größere Wasserfläche für Kiessee zum Rudern,  Kanu etc.</t>
  </si>
  <si>
    <t>Ausbau Paddeln … stehende Welle Feldmark</t>
  </si>
  <si>
    <t>Ergebnisse Gruppe Ortsräte, Verwaltungsstellen</t>
  </si>
  <si>
    <t>Menschen mit Handicap berücksichtigen</t>
  </si>
  <si>
    <t>Sport und Ernährung - Kurse anbieten</t>
  </si>
  <si>
    <t>Minigolfplatz</t>
  </si>
  <si>
    <t>Im Winter bei Frost: Eislauffläche auf Parkplatz oder einer
Wiese/einem Acker</t>
  </si>
  <si>
    <t>Wassertreten für Alt und Jung an Bachläufen</t>
  </si>
  <si>
    <t>Fastenwandern</t>
  </si>
  <si>
    <t>Hundesport? Mensch und Tier</t>
  </si>
  <si>
    <t>Laufbahn SC Hainberg ist dann ausgebessert</t>
  </si>
  <si>
    <t>Erhalt der jetzigen Sportstätten</t>
  </si>
  <si>
    <t>Öffentliche Sport-/Bewegungsmöglichkeiten schaffen/sichern
(Spiel-Bolzplätze, Trimm-Dich-Pfade)</t>
  </si>
  <si>
    <t>Finanzielle Mittel für Sportförderung beibehalten
(Optimum: ausweiten)</t>
  </si>
  <si>
    <t>Sport- und Bewegungsstätten möglichst für alle Altersgruppen
(übergreifend) sicherstellen</t>
  </si>
  <si>
    <t>Dauerhafte Begleitung und Weiterentwicklung des Konzeptes
(nicht wieder 20 Jahre bis zum nächsten Konzept)</t>
  </si>
  <si>
    <t>Nachwuchs im Schützenverein. Schießen fördert die Konzentration!
Gut für zappelige Schüler</t>
  </si>
  <si>
    <t>(Fast) alle Kinder/Jugendliche treiben Sport im Verein
(ggf. im Rahmen des Ganztagsunterrichts der Schulen)</t>
  </si>
  <si>
    <t>Alle Kinder lernen in der Schule schwimmen</t>
  </si>
  <si>
    <t>Es gibt Möglichkeiten für Kinder, auf der Straße zu spielen</t>
  </si>
  <si>
    <t>Bewegung ist Teil des Alltags (Schulweg zu Fuß, Radfahren
für kurze Wege, …)</t>
  </si>
  <si>
    <t>Sportausübung kollidiert nicht mit Umweltschutz/Naturschutz
(Knackpunkte z.B. Flächenbedarf …)</t>
  </si>
  <si>
    <t>Disziplinierte Nutzung der vorhandenen Möglichkeiten
(kein Wild-Sport zulasten der Natur)</t>
  </si>
  <si>
    <t>Kostengünstige Möglichkeiten für aktive Bewegungsmöglichkeiten
suchen (Uni Gö-Projekt "Hüpfkästchen" etc.)</t>
  </si>
  <si>
    <t>Darstellung der Vereine, damit unterschiedliche Angebote bekannt
werden (Stadtsportfest etc.)</t>
  </si>
  <si>
    <t>Zusammenwirken der Vereine, um Vereinssterben zu verhindern</t>
  </si>
  <si>
    <t>Einbeziehung örtlicher Besonderheiten (Wald, Bäche etc.)
in die Planung</t>
  </si>
  <si>
    <t>Ergebnisse Gruppe Schulen, Kitas, Jugendhäuser</t>
  </si>
  <si>
    <t>Zusätzliches Raumangebot, Halle oder Gymnastikräume</t>
  </si>
  <si>
    <t>Zusätzliche Sporthalle als Anbau zum Schulgebäude</t>
  </si>
  <si>
    <t>Nutzung Sporthalle: Fitnessraum</t>
  </si>
  <si>
    <t>Hallennutzung an Schulen nachmittags</t>
  </si>
  <si>
    <t>Soccerplatz mit Bande und Netzen</t>
  </si>
  <si>
    <t>Südliche Feldmark: Klettermöglichkeiten</t>
  </si>
  <si>
    <t>Fester OL-Kurs in der Feldmark</t>
  </si>
  <si>
    <t>Golf für jedermann in Geismar</t>
  </si>
  <si>
    <t>Nutzung südliche Feldmark: Mountainbike</t>
  </si>
  <si>
    <t>Disc-Golf Anlage</t>
  </si>
  <si>
    <t>Gemeinsame Sportveranstaltungen mit Kitas/Jugendgruppen/Schule</t>
  </si>
  <si>
    <t>ASC als Kooperationspartner</t>
  </si>
  <si>
    <t>Zentraler Platz der sportlichen Begegnungen</t>
  </si>
  <si>
    <t>Sportstätte / Möglichkeiten für Bürger/Jugendliche, die keinem
Verein angehören</t>
  </si>
  <si>
    <t>Schwimmbadzeiten</t>
  </si>
  <si>
    <t>Funsporthalle als "anderes" Schulsportzentrum</t>
  </si>
  <si>
    <t>Boulderwand "Klettermöglichkeiten"</t>
  </si>
  <si>
    <t>Skateplatz mit Betreuung</t>
  </si>
  <si>
    <t>Schüler für Schüler</t>
  </si>
  <si>
    <t>Zusätzliche Ausstattung für die 3. Sportstunde an der Wilhelm-
Busch-Schule - Material/Personal</t>
  </si>
  <si>
    <t>Trimm-Dich-Pfad</t>
  </si>
  <si>
    <t>100 m-Tartanbahn</t>
  </si>
  <si>
    <t>Gymnastikhalle (wie am FKG) neben Geismar 1</t>
  </si>
  <si>
    <t>Boulebahn auf den Spielplätzen (Generationentreffen)</t>
  </si>
  <si>
    <t>Ansprechbarere und geöffnete Sport- und Freizeitstätten</t>
  </si>
  <si>
    <t>Generationensport</t>
  </si>
  <si>
    <t>Kooperation - Kontakt zu Schulen</t>
  </si>
  <si>
    <t>Sportplatznutzung</t>
  </si>
  <si>
    <t>Bewegungsmöglichkeiten für Schulkinder</t>
  </si>
  <si>
    <t>Gemeinsame Sportveranstaltungen Kita-Schule-Verein</t>
  </si>
  <si>
    <t>Ergebnisse Gruppe Bürgerinnen und Bürger</t>
  </si>
  <si>
    <t>Genug finanzielle Mittel, um Sportstätten in gutem Zustand
zu erhalten</t>
  </si>
  <si>
    <t>Ergebnisse Gruppe Kultureinrichtungen, Kirchen, Bildungsträger, Wohlfahrtsverbände, Senioreneinrichtungen</t>
  </si>
  <si>
    <t>Zentrale Info-Stelle im Stadtteil: Wo kann man welchen Sport
(Freizeit) treiben?
- Internet
- Stadtteilzeitung
- Infotafeln
- Sportatlas (Stadtplan)</t>
  </si>
  <si>
    <t>Möglichst vielfältige Sportmöglichkeiten an mehreren Stellen im
Stadtteil, die mit öffentlichen Verkehrsmitteln zu erreichen sind</t>
  </si>
  <si>
    <t>Zusammenhängendes asphaltiertes Wegenetz zum Skaten</t>
  </si>
  <si>
    <t>Weiche Wege (ohne Schotter und Asphalt) zum gelenkschonenden
Joggen</t>
  </si>
  <si>
    <t>Walkingstrecken</t>
  </si>
  <si>
    <t>Lauftreff</t>
  </si>
  <si>
    <t>Lärmschutz - gute "Nachbarschaft"</t>
  </si>
  <si>
    <t>Mehrere Beachvolleyballfelder in den Wohngebieten</t>
  </si>
  <si>
    <t>Erweitertes Eishockeysportangebot auf dem "Platz"</t>
  </si>
  <si>
    <t>Generationenübergreifende Angebote</t>
  </si>
  <si>
    <t>Eissporthalle</t>
  </si>
  <si>
    <t>Eishockeymannschaft</t>
  </si>
  <si>
    <t>Sport verbindet Jung und Alt</t>
  </si>
  <si>
    <t>Bewohner und Geismaraner sind sportlich aktiv</t>
  </si>
  <si>
    <t>Viele neue Sportstätten</t>
  </si>
  <si>
    <t>Gemeinsame Nutzung von Angeboten im Wohnstift</t>
  </si>
  <si>
    <t>Mehr Zeit für Sport haben</t>
  </si>
  <si>
    <t>Sport am Arbeitsplatz</t>
  </si>
  <si>
    <t>Sport und Natur verbinden</t>
  </si>
  <si>
    <t>Stadtteile: Geismar</t>
  </si>
  <si>
    <t>Termin: 17. Januar 2012</t>
  </si>
  <si>
    <t>Gesamt</t>
  </si>
  <si>
    <t>Ort: Verwaltungsstelle Geismar</t>
  </si>
  <si>
    <t>Die jeweils drei meist bepunkteten Ideen:</t>
  </si>
  <si>
    <t>Gruppen:</t>
  </si>
  <si>
    <t>Verteilung</t>
  </si>
  <si>
    <t>Vereine, Feuerwehren, komm. Sportanbieter</t>
  </si>
  <si>
    <t>Ortsräte, Verwaltungsstellen</t>
  </si>
  <si>
    <t>Schulen, Kitas, Jugendhäuser</t>
  </si>
  <si>
    <t>Kultureinrichtungen, Kirchen, Bildungsträger, Wohlfahrtsverbände, Senioreneinrichtungen</t>
  </si>
  <si>
    <t>Bürgerinnen und Bürger</t>
  </si>
  <si>
    <t>Moderatoren: Gaby Bösing &amp; Marco Lutz</t>
  </si>
  <si>
    <t>Anzahl Teilnehmer insgesamt: 46 (2 Gäste)</t>
  </si>
  <si>
    <t>Ehrenamt finanziell stärken / ausreichend und qualifizierte
Übungsleiter</t>
  </si>
  <si>
    <t>Ein Ortsteilschwimmbad "Geismar"</t>
  </si>
  <si>
    <t>Schwimmbad</t>
  </si>
  <si>
    <t>Geringerer Eintrittspreis fürs Schwimmbad</t>
  </si>
  <si>
    <t>Schwimmhallennutzung für Feuerwehr</t>
  </si>
  <si>
    <t>Sporthallenbenutzung für die Jugendfeuerwehr im Ortsteil</t>
  </si>
  <si>
    <t>Hallenzeiten (Winter) mehr und ortsnah</t>
  </si>
  <si>
    <t>Multifunktionshalle in zentraler Ortslage</t>
  </si>
  <si>
    <t>Ortsnahe Hallennutzung</t>
  </si>
  <si>
    <t>Sportstätten 24 Std. am Tag geöffnet</t>
  </si>
  <si>
    <t>Mehr Anwesenheit von Hausmeistern in den Sporthallen</t>
  </si>
  <si>
    <t>Parkplätze für Sportplatz Benzstraße/Ottostraße</t>
  </si>
  <si>
    <t>Parkplätze im Bereich "Am Kalten Born", MTV-Areal</t>
  </si>
  <si>
    <t>Mountainbike im Stadtwald</t>
  </si>
  <si>
    <t>Ausgewiesene Radwege im Hainberg</t>
  </si>
  <si>
    <t>Downhill-Strecke in Trägerschaft - SC H und ASC</t>
  </si>
  <si>
    <t>Auf der Schillerwiese einen Sportpark für Alle (statt Tennisplätze)</t>
  </si>
  <si>
    <t>Kletterwand im Freien</t>
  </si>
  <si>
    <t>Ein Klettergarten zwischen GTC und KWP</t>
  </si>
  <si>
    <t>Die Seilbahn aus der Stadt zum Hainholzhof</t>
  </si>
  <si>
    <t>Es gibt einen "Erlebnispark" Hainberg</t>
  </si>
  <si>
    <t>Ausgewiesene Reitwege</t>
  </si>
  <si>
    <t>Trakomanlage auf Zieten</t>
  </si>
  <si>
    <t>Bewässerung Benzstraße</t>
  </si>
  <si>
    <t>Kunstrasen Benzstraße (klein oder groß)</t>
  </si>
  <si>
    <t>Kunstrasenplätze anstelle von Hartplätzen bzw. zusätzlich</t>
  </si>
  <si>
    <t>Gepflegte, intakte und saubere Sanitäranlagen</t>
  </si>
  <si>
    <t>Punkte</t>
  </si>
  <si>
    <t>blau</t>
  </si>
  <si>
    <t>rot</t>
  </si>
  <si>
    <t>grün</t>
  </si>
  <si>
    <r>
      <t xml:space="preserve">Kooperationen/Vernetzungen im Ortsteil </t>
    </r>
    <r>
      <rPr>
        <sz val="11"/>
        <color theme="1"/>
        <rFont val="Calibri"/>
        <family val="2"/>
        <scheme val="minor"/>
      </rPr>
      <t>→ Vereine und
Institutionen</t>
    </r>
  </si>
  <si>
    <r>
      <t xml:space="preserve">Spielplätze? Bestandsaufnahme </t>
    </r>
    <r>
      <rPr>
        <sz val="11"/>
        <color theme="1"/>
        <rFont val="Calibri"/>
        <family val="2"/>
        <scheme val="minor"/>
      </rPr>
      <t>→ Generationswechsel</t>
    </r>
  </si>
  <si>
    <r>
      <t xml:space="preserve">Fitnessraum für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in Geismar I</t>
    </r>
  </si>
  <si>
    <r>
      <t xml:space="preserve">Außenanlagen für Sport </t>
    </r>
    <r>
      <rPr>
        <sz val="11"/>
        <color theme="1"/>
        <rFont val="Calibri"/>
        <family val="2"/>
        <scheme val="minor"/>
      </rPr>
      <t>→ Laufbahn Hartplatz</t>
    </r>
  </si>
  <si>
    <r>
      <t xml:space="preserve">Schulzentrum </t>
    </r>
    <r>
      <rPr>
        <sz val="11"/>
        <color theme="1"/>
        <rFont val="Calibri"/>
        <family val="2"/>
        <scheme val="minor"/>
      </rPr>
      <t>→ Sportplatz?!</t>
    </r>
  </si>
  <si>
    <r>
      <t xml:space="preserve">Nutzung bestehender Flächen und Ausbau </t>
    </r>
    <r>
      <rPr>
        <sz val="11"/>
        <color theme="1"/>
        <rFont val="Calibri"/>
        <family val="2"/>
        <scheme val="minor"/>
      </rPr>
      <t>→ Skater</t>
    </r>
  </si>
  <si>
    <r>
      <t xml:space="preserve">IGS als Stadtteilschule </t>
    </r>
    <r>
      <rPr>
        <sz val="11"/>
        <color theme="1"/>
        <rFont val="Calibri"/>
        <family val="2"/>
        <scheme val="minor"/>
      </rPr>
      <t>→ Sportangebote</t>
    </r>
  </si>
  <si>
    <r>
      <t>Radweg</t>
    </r>
    <r>
      <rPr>
        <sz val="11"/>
        <color theme="1"/>
        <rFont val="Calibri"/>
        <family val="2"/>
        <scheme val="minor"/>
      </rPr>
      <t xml:space="preserve"> am Sandweg für </t>
    </r>
    <r>
      <rPr>
        <u/>
        <sz val="11"/>
        <color theme="1"/>
        <rFont val="Calibri"/>
        <family val="2"/>
        <scheme val="minor"/>
      </rPr>
      <t>Skater</t>
    </r>
    <r>
      <rPr>
        <sz val="11"/>
        <color theme="1"/>
        <rFont val="Calibri"/>
        <family val="2"/>
        <scheme val="minor"/>
      </rPr>
      <t xml:space="preserve"> und Radfahrer frei</t>
    </r>
  </si>
  <si>
    <r>
      <t xml:space="preserve">Sportanlagen </t>
    </r>
    <r>
      <rPr>
        <sz val="11"/>
        <color theme="1"/>
        <rFont val="Calibri"/>
        <family val="2"/>
        <scheme val="minor"/>
      </rPr>
      <t>→ für Jung und Alt - Trampolin!</t>
    </r>
  </si>
  <si>
    <r>
      <t>Für Freizeit</t>
    </r>
    <r>
      <rPr>
        <u/>
        <sz val="11"/>
        <color theme="1"/>
        <rFont val="Calibri"/>
        <family val="2"/>
        <scheme val="minor"/>
      </rPr>
      <t>radler</t>
    </r>
    <r>
      <rPr>
        <sz val="11"/>
        <color theme="1"/>
        <rFont val="Calibri"/>
        <family val="2"/>
        <scheme val="minor"/>
      </rPr>
      <t xml:space="preserve">: Radwege in Stadt, aber </t>
    </r>
    <r>
      <rPr>
        <u/>
        <sz val="11"/>
        <color theme="1"/>
        <rFont val="Calibri"/>
        <family val="2"/>
        <scheme val="minor"/>
      </rPr>
      <t>auch</t>
    </r>
    <r>
      <rPr>
        <sz val="11"/>
        <color theme="1"/>
        <rFont val="Calibri"/>
        <family val="2"/>
        <scheme val="minor"/>
      </rPr>
      <t xml:space="preserve"> außerhalb fegen/
säubern auch im Winterhalbjahr! Zietenterrassen: Gehwege auch
für Fahrräder frei</t>
    </r>
  </si>
  <si>
    <t>Sportentwicklungsplanung Göttingen</t>
  </si>
  <si>
    <t>Ergebnisse Stadtteilforum 5</t>
  </si>
  <si>
    <t xml:space="preserve">Anmerkung: Die Gruppen BürgerInnen (weiß) und Kultureinrichtungen, Kirchen etc. (blau) wurden zusammen gefasst </t>
  </si>
  <si>
    <r>
      <rPr>
        <u/>
        <sz val="11"/>
        <color theme="1"/>
        <rFont val="Calibri"/>
        <family val="2"/>
        <scheme val="minor"/>
      </rPr>
      <t>Intakte</t>
    </r>
    <r>
      <rPr>
        <sz val="11"/>
        <color theme="1"/>
        <rFont val="Calibri"/>
        <family val="2"/>
        <scheme val="minor"/>
      </rPr>
      <t xml:space="preserve"> Sportanlagen (innen und außen)</t>
    </r>
  </si>
  <si>
    <r>
      <t>Kleiner</t>
    </r>
    <r>
      <rPr>
        <sz val="11"/>
        <color theme="1"/>
        <rFont val="Calibri"/>
        <family val="2"/>
        <scheme val="minor"/>
      </rPr>
      <t xml:space="preserve"> Kunstrasen mit Flutlicht SC Hainberg</t>
    </r>
  </si>
  <si>
    <r>
      <t xml:space="preserve">Wasserski und Wakeboardanlage </t>
    </r>
    <r>
      <rPr>
        <sz val="11"/>
        <color theme="1"/>
        <rFont val="Calibri"/>
        <family val="2"/>
        <scheme val="minor"/>
      </rPr>
      <t>→ Nähe Golfplatz"</t>
    </r>
  </si>
  <si>
    <r>
      <t xml:space="preserve">Jedermann-Golfplatz </t>
    </r>
    <r>
      <rPr>
        <sz val="11"/>
        <color theme="1"/>
        <rFont val="Calibri"/>
        <family val="2"/>
        <scheme val="minor"/>
      </rPr>
      <t>→ Feldmark</t>
    </r>
  </si>
  <si>
    <r>
      <t xml:space="preserve">Kostenfreiheit </t>
    </r>
    <r>
      <rPr>
        <sz val="11"/>
        <color theme="1"/>
        <rFont val="Calibri"/>
        <family val="2"/>
        <scheme val="minor"/>
      </rPr>
      <t>→ Sportanlagen</t>
    </r>
  </si>
  <si>
    <r>
      <t xml:space="preserve">Längere Nutzungsdauer der Sporthalle für Jugendfeuerwehr
</t>
    </r>
    <r>
      <rPr>
        <sz val="11"/>
        <color theme="1"/>
        <rFont val="Calibri"/>
        <family val="2"/>
        <scheme val="minor"/>
      </rPr>
      <t>&gt; 1 Stunde</t>
    </r>
  </si>
  <si>
    <r>
      <t xml:space="preserve">Trainingszeiten </t>
    </r>
    <r>
      <rPr>
        <sz val="11"/>
        <color theme="1"/>
        <rFont val="Calibri"/>
        <family val="2"/>
        <scheme val="minor"/>
      </rPr>
      <t>→ "rund um die Uhr" (Vision!) ohne zeitliche
Begrenzung, welch ein Traum/trotzdem kein "Fitnesszentrum"</t>
    </r>
  </si>
  <si>
    <r>
      <t xml:space="preserve">Spielplatz für Fitness </t>
    </r>
    <r>
      <rPr>
        <sz val="11"/>
        <color theme="1"/>
        <rFont val="Calibri"/>
        <family val="2"/>
        <scheme val="minor"/>
      </rPr>
      <t>→ Senioren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</si>
</sst>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8"/>
      <color theme="1"/>
      <name val="Frutiger LT Std 47 Light Cn"/>
      <family val="2"/>
    </font>
    <font>
      <b/>
      <sz val="14"/>
      <color theme="1"/>
      <name val="Frutiger LT Std 47 Light Cn"/>
      <family val="2"/>
    </font>
    <font>
      <sz val="12"/>
      <color theme="1"/>
      <name val="Frutiger LT Std 47 Light Cn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0" fillId="0" borderId="0" xfId="0" applyFill="1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8" fillId="0" borderId="1" xfId="0" applyFont="1" applyBorder="1"/>
    <xf numFmtId="0" fontId="8" fillId="0" borderId="1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Fill="1"/>
    <xf numFmtId="0" fontId="9" fillId="0" borderId="0" xfId="0" applyFont="1"/>
    <xf numFmtId="0" fontId="9" fillId="0" borderId="0" xfId="0" applyFont="1" applyFill="1"/>
    <xf numFmtId="0" fontId="10" fillId="3" borderId="0" xfId="0" applyFont="1" applyFill="1"/>
    <xf numFmtId="0" fontId="10" fillId="0" borderId="0" xfId="0" applyFont="1"/>
    <xf numFmtId="0" fontId="11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/>
    <xf numFmtId="0" fontId="10" fillId="5" borderId="0" xfId="0" applyFont="1" applyFill="1"/>
    <xf numFmtId="0" fontId="12" fillId="0" borderId="0" xfId="0" applyFont="1" applyFill="1"/>
    <xf numFmtId="0" fontId="12" fillId="0" borderId="0" xfId="0" applyFont="1" applyBorder="1"/>
    <xf numFmtId="0" fontId="4" fillId="0" borderId="0" xfId="0" applyFont="1" applyBorder="1"/>
    <xf numFmtId="0" fontId="10" fillId="6" borderId="0" xfId="0" applyFont="1" applyFill="1"/>
    <xf numFmtId="0" fontId="0" fillId="2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3" xfId="0" applyFont="1" applyFill="1" applyBorder="1"/>
    <xf numFmtId="0" fontId="7" fillId="0" borderId="3" xfId="0" applyFont="1" applyBorder="1"/>
    <xf numFmtId="0" fontId="0" fillId="2" borderId="3" xfId="0" applyFill="1" applyBorder="1"/>
    <xf numFmtId="0" fontId="0" fillId="3" borderId="3" xfId="0" applyFill="1" applyBorder="1"/>
    <xf numFmtId="0" fontId="0" fillId="5" borderId="3" xfId="0" applyFill="1" applyBorder="1"/>
    <xf numFmtId="0" fontId="0" fillId="6" borderId="3" xfId="0" applyFill="1" applyBorder="1"/>
    <xf numFmtId="0" fontId="0" fillId="0" borderId="3" xfId="0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10" fillId="4" borderId="0" xfId="0" applyFont="1" applyFill="1" applyAlignment="1">
      <alignment horizontal="left" vertical="top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2405874</xdr:colOff>
      <xdr:row>35</xdr:row>
      <xdr:rowOff>76199</xdr:rowOff>
    </xdr:from>
    <xdr:to>
      <xdr:col>1</xdr:col>
      <xdr:colOff>3418332</xdr:colOff>
      <xdr:row>38</xdr:row>
      <xdr:rowOff>59816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474" y="9372599"/>
          <a:ext cx="1012458" cy="555117"/>
        </a:xfrm>
        <a:prstGeom prst="rect">
          <a:avLst/>
        </a:prstGeom>
      </xdr:spPr>
    </xdr:pic>
    <xdr:clientData/>
  </xdr:twoCellAnchor>
  <xdr:twoCellAnchor editAs="oneCell">
    <xdr:from>
      <xdr:col>1</xdr:col>
      <xdr:colOff>2209800</xdr:colOff>
      <xdr:row>39</xdr:row>
      <xdr:rowOff>161924</xdr:rowOff>
    </xdr:from>
    <xdr:to>
      <xdr:col>1</xdr:col>
      <xdr:colOff>3447088</xdr:colOff>
      <xdr:row>43</xdr:row>
      <xdr:rowOff>76200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0220324"/>
          <a:ext cx="1237288" cy="676276"/>
        </a:xfrm>
        <a:prstGeom prst="rect">
          <a:avLst/>
        </a:prstGeom>
      </xdr:spPr>
    </xdr:pic>
    <xdr:clientData/>
  </xdr:twoCellAnchor>
  <xdr:twoCellAnchor editAs="oneCell">
    <xdr:from>
      <xdr:col>1</xdr:col>
      <xdr:colOff>13782</xdr:colOff>
      <xdr:row>39</xdr:row>
      <xdr:rowOff>152399</xdr:rowOff>
    </xdr:from>
    <xdr:to>
      <xdr:col>1</xdr:col>
      <xdr:colOff>1364801</xdr:colOff>
      <xdr:row>42</xdr:row>
      <xdr:rowOff>142874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82" y="10210799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57149</xdr:colOff>
      <xdr:row>35</xdr:row>
      <xdr:rowOff>127040</xdr:rowOff>
    </xdr:from>
    <xdr:to>
      <xdr:col>1</xdr:col>
      <xdr:colOff>1955767</xdr:colOff>
      <xdr:row>38</xdr:row>
      <xdr:rowOff>57150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9423440"/>
          <a:ext cx="1898618" cy="501610"/>
        </a:xfrm>
        <a:prstGeom prst="rect">
          <a:avLst/>
        </a:prstGeom>
      </xdr:spPr>
    </xdr:pic>
    <xdr:clientData/>
  </xdr:twoCellAnchor>
  <xdr:twoCellAnchor editAs="oneCell">
    <xdr:from>
      <xdr:col>1</xdr:col>
      <xdr:colOff>3780913</xdr:colOff>
      <xdr:row>35</xdr:row>
      <xdr:rowOff>66674</xdr:rowOff>
    </xdr:from>
    <xdr:to>
      <xdr:col>2</xdr:col>
      <xdr:colOff>678314</xdr:colOff>
      <xdr:row>38</xdr:row>
      <xdr:rowOff>76199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9513" y="9363074"/>
          <a:ext cx="1878976" cy="581025"/>
        </a:xfrm>
        <a:prstGeom prst="rect">
          <a:avLst/>
        </a:prstGeom>
      </xdr:spPr>
    </xdr:pic>
    <xdr:clientData/>
  </xdr:twoCellAnchor>
  <xdr:twoCellAnchor editAs="oneCell">
    <xdr:from>
      <xdr:col>1</xdr:col>
      <xdr:colOff>4540621</xdr:colOff>
      <xdr:row>39</xdr:row>
      <xdr:rowOff>0</xdr:rowOff>
    </xdr:from>
    <xdr:to>
      <xdr:col>2</xdr:col>
      <xdr:colOff>633983</xdr:colOff>
      <xdr:row>43</xdr:row>
      <xdr:rowOff>48768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9221" y="10058400"/>
          <a:ext cx="1074937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3"/>
  <sheetViews>
    <sheetView tabSelected="1" view="pageBreakPreview" zoomScale="60" zoomScaleNormal="100" workbookViewId="0">
      <selection activeCell="B19" sqref="B19"/>
    </sheetView>
  </sheetViews>
  <sheetFormatPr baseColWidth="10" defaultRowHeight="15"/>
  <cols>
    <col min="1" max="1" width="3.42578125" customWidth="1"/>
    <col min="2" max="2" width="74.7109375" bestFit="1" customWidth="1"/>
    <col min="3" max="3" width="14.140625" bestFit="1" customWidth="1"/>
  </cols>
  <sheetData>
    <row r="1" spans="2:3" s="14" customFormat="1" ht="39">
      <c r="B1" s="58" t="s">
        <v>151</v>
      </c>
      <c r="C1" s="58"/>
    </row>
    <row r="3" spans="2:3" ht="26.25">
      <c r="B3" s="9" t="s">
        <v>152</v>
      </c>
    </row>
    <row r="4" spans="2:3">
      <c r="B4" s="10" t="s">
        <v>96</v>
      </c>
    </row>
    <row r="5" spans="2:3">
      <c r="B5" s="10" t="s">
        <v>97</v>
      </c>
    </row>
    <row r="6" spans="2:3">
      <c r="B6" s="10" t="s">
        <v>99</v>
      </c>
    </row>
    <row r="7" spans="2:3" s="12" customFormat="1">
      <c r="B7" s="10" t="s">
        <v>108</v>
      </c>
    </row>
    <row r="9" spans="2:3">
      <c r="B9" s="4" t="s">
        <v>109</v>
      </c>
    </row>
    <row r="10" spans="2:3" s="12" customFormat="1">
      <c r="B10" s="4"/>
    </row>
    <row r="11" spans="2:3">
      <c r="B11" s="31" t="s">
        <v>101</v>
      </c>
      <c r="C11" s="31" t="s">
        <v>102</v>
      </c>
    </row>
    <row r="12" spans="2:3" s="11" customFormat="1">
      <c r="B12" s="52" t="s">
        <v>103</v>
      </c>
      <c r="C12" s="41">
        <v>23</v>
      </c>
    </row>
    <row r="13" spans="2:3" ht="16.5" customHeight="1">
      <c r="B13" s="53" t="s">
        <v>104</v>
      </c>
      <c r="C13" s="40">
        <v>5</v>
      </c>
    </row>
    <row r="14" spans="2:3">
      <c r="B14" s="54" t="s">
        <v>105</v>
      </c>
      <c r="C14" s="42">
        <v>10</v>
      </c>
    </row>
    <row r="15" spans="2:3" ht="30">
      <c r="B15" s="38" t="s">
        <v>106</v>
      </c>
      <c r="C15" s="56">
        <v>6</v>
      </c>
    </row>
    <row r="16" spans="2:3">
      <c r="B16" s="55" t="s">
        <v>107</v>
      </c>
      <c r="C16" s="56"/>
    </row>
    <row r="17" spans="2:3">
      <c r="B17" s="11"/>
      <c r="C17" s="13"/>
    </row>
    <row r="18" spans="2:3" s="12" customFormat="1" ht="30" customHeight="1">
      <c r="B18" s="57" t="s">
        <v>153</v>
      </c>
      <c r="C18" s="57"/>
    </row>
    <row r="20" spans="2:3">
      <c r="B20" s="4" t="s">
        <v>100</v>
      </c>
    </row>
    <row r="21" spans="2:3" ht="30">
      <c r="B21" s="33" t="str">
        <f>'120117_Vereine'!A7</f>
        <v>Ehrenamt finanziell stärken / ausreichend und qualifizierte
Übungsleiter</v>
      </c>
      <c r="C21" s="39">
        <f>'120117_Vereine'!E7</f>
        <v>35</v>
      </c>
    </row>
    <row r="22" spans="2:3">
      <c r="B22" s="34" t="str">
        <f>'120117_Ortsrat'!A7</f>
        <v>Erhalt der jetzigen Sportstätten</v>
      </c>
      <c r="C22" s="40">
        <f>'120117_Ortsrat'!E7</f>
        <v>18</v>
      </c>
    </row>
    <row r="23" spans="2:3">
      <c r="B23" s="35" t="str">
        <f>'120117_Vereine'!A8</f>
        <v>Intakte Sportanlagen (innen und außen)</v>
      </c>
      <c r="C23" s="41">
        <f>'120117_Vereine'!E8</f>
        <v>15</v>
      </c>
    </row>
    <row r="24" spans="2:3">
      <c r="B24" s="36" t="str">
        <f>'120117_Schulen&amp;Kitas'!A7</f>
        <v>Zusätzliches Raumangebot, Halle oder Gymnastikräume</v>
      </c>
      <c r="C24" s="42">
        <f>'120117_Schulen&amp;Kitas'!E7</f>
        <v>15</v>
      </c>
    </row>
    <row r="25" spans="2:3" ht="30">
      <c r="B25" s="36" t="str">
        <f>'120117_Schulen&amp;Kitas'!A8</f>
        <v>Kooperationen/Vernetzungen im Ortsteil → Vereine und
Institutionen</v>
      </c>
      <c r="C25" s="42">
        <f>'120117_Schulen&amp;Kitas'!E8</f>
        <v>15</v>
      </c>
    </row>
    <row r="26" spans="2:3" ht="30">
      <c r="B26" s="37" t="str">
        <f>'120117_Bürger'!A7</f>
        <v>Möglichst vielfältige Sportmöglichkeiten an mehreren Stellen im
Stadtteil, die mit öffentlichen Verkehrsmitteln zu erreichen sind</v>
      </c>
      <c r="C26" s="43">
        <f>'120117_Bürger'!E7</f>
        <v>15</v>
      </c>
    </row>
    <row r="27" spans="2:3" ht="90">
      <c r="B27" s="37" t="str">
        <f>'120117_Bürger'!A8</f>
        <v>Zentrale Info-Stelle im Stadtteil: Wo kann man welchen Sport
(Freizeit) treiben?
- Internet
- Stadtteilzeitung
- Infotafeln
- Sportatlas (Stadtplan)</v>
      </c>
      <c r="C27" s="43">
        <f>'120117_Bürger'!E8</f>
        <v>14</v>
      </c>
    </row>
    <row r="28" spans="2:3">
      <c r="B28" s="35" t="str">
        <f>'120117_Vereine'!A9</f>
        <v>Es gibt einen "Erlebnispark" Hainberg</v>
      </c>
      <c r="C28" s="41">
        <f>'120117_Vereine'!E9</f>
        <v>11</v>
      </c>
    </row>
    <row r="29" spans="2:3">
      <c r="B29" s="36" t="str">
        <f>'120117_Schulen&amp;Kitas'!A9</f>
        <v>Funsporthalle als "anderes" Schulsportzentrum</v>
      </c>
      <c r="C29" s="42">
        <f>'120117_Schulen&amp;Kitas'!E9</f>
        <v>9</v>
      </c>
    </row>
    <row r="30" spans="2:3" ht="30">
      <c r="B30" s="34" t="str">
        <f>'120117_Ortsrat'!A8</f>
        <v>Finanzielle Mittel für Sportförderung beibehalten
(Optimum: ausweiten)</v>
      </c>
      <c r="C30" s="40">
        <f>'120117_Ortsrat'!E8</f>
        <v>6</v>
      </c>
    </row>
    <row r="31" spans="2:3">
      <c r="B31" s="37" t="str">
        <f>'120117_Bürger'!A9</f>
        <v>Zusammenhängendes asphaltiertes Wegenetz zum Skaten</v>
      </c>
      <c r="C31" s="43">
        <f>'120117_Bürger'!E9</f>
        <v>6</v>
      </c>
    </row>
    <row r="32" spans="2:3" ht="30">
      <c r="B32" s="34" t="str">
        <f>'120117_Ortsrat'!A9</f>
        <v>Kostengünstige Möglichkeiten für aktive Bewegungsmöglichkeiten
suchen (Uni Gö-Projekt "Hüpfkästchen" etc.)</v>
      </c>
      <c r="C32" s="40">
        <f>'120117_Ortsrat'!E9</f>
        <v>5</v>
      </c>
    </row>
    <row r="33" spans="2:3">
      <c r="B33" s="38" t="str">
        <f>'120117_Kultureinrichtungen'!A7</f>
        <v>Generationenübergreifende Angebote</v>
      </c>
      <c r="C33" s="44">
        <f>'120117_Kultureinrichtungen'!E7</f>
        <v>4</v>
      </c>
    </row>
  </sheetData>
  <sortState ref="B23:C35">
    <sortCondition descending="1" ref="C23:C35"/>
  </sortState>
  <mergeCells count="3">
    <mergeCell ref="C15:C16"/>
    <mergeCell ref="B18:C18"/>
    <mergeCell ref="B1:C1"/>
  </mergeCells>
  <pageMargins left="0.7" right="0.7" top="0.78740157499999996" bottom="0.78740157499999996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view="pageBreakPreview" topLeftCell="A16" zoomScale="60" zoomScaleNormal="100" workbookViewId="0">
      <selection activeCell="A10" sqref="A10"/>
    </sheetView>
  </sheetViews>
  <sheetFormatPr baseColWidth="10" defaultRowHeight="15"/>
  <cols>
    <col min="1" max="1" width="59" customWidth="1"/>
    <col min="2" max="2" width="7.7109375" bestFit="1" customWidth="1"/>
    <col min="3" max="3" width="5.5703125" bestFit="1" customWidth="1"/>
    <col min="4" max="4" width="7.7109375" bestFit="1" customWidth="1"/>
  </cols>
  <sheetData>
    <row r="1" spans="1:5" s="1" customFormat="1" ht="23.25">
      <c r="A1" s="1" t="s">
        <v>0</v>
      </c>
      <c r="B1" s="5"/>
      <c r="C1" s="5"/>
      <c r="D1" s="5"/>
    </row>
    <row r="2" spans="1:5">
      <c r="B2" s="6"/>
      <c r="C2" s="6"/>
      <c r="D2" s="6"/>
    </row>
    <row r="3" spans="1:5" s="2" customFormat="1" ht="34.5" customHeight="1">
      <c r="A3" s="60" t="s">
        <v>7</v>
      </c>
      <c r="B3" s="60"/>
      <c r="C3" s="60"/>
      <c r="D3" s="60"/>
      <c r="E3" s="60"/>
    </row>
    <row r="4" spans="1:5" s="15" customFormat="1" ht="18">
      <c r="B4" s="7"/>
      <c r="C4" s="8"/>
      <c r="D4" s="7"/>
    </row>
    <row r="5" spans="1:5">
      <c r="A5" s="10"/>
      <c r="B5" s="59" t="s">
        <v>137</v>
      </c>
      <c r="C5" s="59"/>
      <c r="D5" s="59"/>
      <c r="E5" s="10"/>
    </row>
    <row r="6" spans="1:5" s="3" customFormat="1" ht="15.75">
      <c r="A6" s="16" t="s">
        <v>1</v>
      </c>
      <c r="B6" s="17" t="s">
        <v>138</v>
      </c>
      <c r="C6" s="17" t="s">
        <v>139</v>
      </c>
      <c r="D6" s="17" t="s">
        <v>140</v>
      </c>
      <c r="E6" s="17" t="s">
        <v>98</v>
      </c>
    </row>
    <row r="7" spans="1:5" ht="30">
      <c r="A7" s="62" t="s">
        <v>110</v>
      </c>
      <c r="B7" s="63">
        <v>9</v>
      </c>
      <c r="C7" s="63">
        <v>18</v>
      </c>
      <c r="D7" s="63">
        <v>8</v>
      </c>
      <c r="E7" s="48">
        <f t="shared" ref="E7:E36" si="0">SUM(B7:D7)</f>
        <v>35</v>
      </c>
    </row>
    <row r="8" spans="1:5">
      <c r="A8" s="62" t="s">
        <v>154</v>
      </c>
      <c r="B8" s="63">
        <v>5</v>
      </c>
      <c r="C8" s="63">
        <v>7</v>
      </c>
      <c r="D8" s="63">
        <v>3</v>
      </c>
      <c r="E8" s="48">
        <f t="shared" si="0"/>
        <v>15</v>
      </c>
    </row>
    <row r="9" spans="1:5">
      <c r="A9" s="64" t="s">
        <v>130</v>
      </c>
      <c r="B9" s="63">
        <v>4</v>
      </c>
      <c r="C9" s="63">
        <v>6</v>
      </c>
      <c r="D9" s="63">
        <v>1</v>
      </c>
      <c r="E9" s="48">
        <f t="shared" si="0"/>
        <v>11</v>
      </c>
    </row>
    <row r="10" spans="1:5">
      <c r="A10" s="64" t="s">
        <v>135</v>
      </c>
      <c r="B10" s="63">
        <v>5</v>
      </c>
      <c r="C10" s="63">
        <v>6</v>
      </c>
      <c r="D10" s="63"/>
      <c r="E10" s="48">
        <f t="shared" si="0"/>
        <v>11</v>
      </c>
    </row>
    <row r="11" spans="1:5">
      <c r="A11" s="64" t="s">
        <v>15</v>
      </c>
      <c r="B11" s="63">
        <v>3</v>
      </c>
      <c r="C11" s="63">
        <v>3</v>
      </c>
      <c r="D11" s="63"/>
      <c r="E11" s="48">
        <f t="shared" si="0"/>
        <v>6</v>
      </c>
    </row>
    <row r="12" spans="1:5">
      <c r="A12" s="64" t="s">
        <v>17</v>
      </c>
      <c r="B12" s="63">
        <v>2</v>
      </c>
      <c r="C12" s="63">
        <v>2</v>
      </c>
      <c r="D12" s="63">
        <v>2</v>
      </c>
      <c r="E12" s="48">
        <f t="shared" si="0"/>
        <v>6</v>
      </c>
    </row>
    <row r="13" spans="1:5">
      <c r="A13" s="64" t="s">
        <v>156</v>
      </c>
      <c r="B13" s="63">
        <v>2</v>
      </c>
      <c r="C13" s="63">
        <v>2</v>
      </c>
      <c r="D13" s="63">
        <v>2</v>
      </c>
      <c r="E13" s="48">
        <f t="shared" si="0"/>
        <v>6</v>
      </c>
    </row>
    <row r="14" spans="1:5">
      <c r="A14" s="64" t="s">
        <v>117</v>
      </c>
      <c r="B14" s="63">
        <v>6</v>
      </c>
      <c r="C14" s="63"/>
      <c r="D14" s="63"/>
      <c r="E14" s="48">
        <f t="shared" si="0"/>
        <v>6</v>
      </c>
    </row>
    <row r="15" spans="1:5">
      <c r="A15" s="64" t="s">
        <v>11</v>
      </c>
      <c r="B15" s="63">
        <v>2</v>
      </c>
      <c r="C15" s="63">
        <v>3</v>
      </c>
      <c r="D15" s="63"/>
      <c r="E15" s="48">
        <f t="shared" si="0"/>
        <v>5</v>
      </c>
    </row>
    <row r="16" spans="1:5">
      <c r="A16" s="64" t="s">
        <v>157</v>
      </c>
      <c r="B16" s="63">
        <v>1</v>
      </c>
      <c r="C16" s="63">
        <v>1</v>
      </c>
      <c r="D16" s="63">
        <v>2</v>
      </c>
      <c r="E16" s="48">
        <f t="shared" si="0"/>
        <v>4</v>
      </c>
    </row>
    <row r="17" spans="1:5">
      <c r="A17" s="62" t="s">
        <v>9</v>
      </c>
      <c r="B17" s="63">
        <v>2</v>
      </c>
      <c r="C17" s="63">
        <v>2</v>
      </c>
      <c r="D17" s="63"/>
      <c r="E17" s="48">
        <f t="shared" si="0"/>
        <v>4</v>
      </c>
    </row>
    <row r="18" spans="1:5">
      <c r="A18" s="64" t="s">
        <v>115</v>
      </c>
      <c r="B18" s="63">
        <v>2</v>
      </c>
      <c r="C18" s="63">
        <v>2</v>
      </c>
      <c r="D18" s="63"/>
      <c r="E18" s="48">
        <f t="shared" si="0"/>
        <v>4</v>
      </c>
    </row>
    <row r="19" spans="1:5">
      <c r="A19" s="64" t="s">
        <v>126</v>
      </c>
      <c r="B19" s="63">
        <v>2</v>
      </c>
      <c r="C19" s="63">
        <v>1</v>
      </c>
      <c r="D19" s="63"/>
      <c r="E19" s="48">
        <f t="shared" si="0"/>
        <v>3</v>
      </c>
    </row>
    <row r="20" spans="1:5">
      <c r="A20" s="64" t="s">
        <v>6</v>
      </c>
      <c r="B20" s="63">
        <v>2</v>
      </c>
      <c r="C20" s="63"/>
      <c r="D20" s="63"/>
      <c r="E20" s="48">
        <f t="shared" si="0"/>
        <v>2</v>
      </c>
    </row>
    <row r="21" spans="1:5">
      <c r="A21" s="64" t="s">
        <v>16</v>
      </c>
      <c r="B21" s="63">
        <v>1</v>
      </c>
      <c r="C21" s="63"/>
      <c r="D21" s="63">
        <v>1</v>
      </c>
      <c r="E21" s="48">
        <f t="shared" si="0"/>
        <v>2</v>
      </c>
    </row>
    <row r="22" spans="1:5">
      <c r="A22" s="64" t="s">
        <v>113</v>
      </c>
      <c r="B22" s="63">
        <v>1</v>
      </c>
      <c r="C22" s="63">
        <v>1</v>
      </c>
      <c r="D22" s="63"/>
      <c r="E22" s="48">
        <f t="shared" si="0"/>
        <v>2</v>
      </c>
    </row>
    <row r="23" spans="1:5">
      <c r="A23" s="64" t="s">
        <v>158</v>
      </c>
      <c r="B23" s="63">
        <v>1</v>
      </c>
      <c r="C23" s="63">
        <v>1</v>
      </c>
      <c r="D23" s="63"/>
      <c r="E23" s="48">
        <f t="shared" si="0"/>
        <v>2</v>
      </c>
    </row>
    <row r="24" spans="1:5" ht="30">
      <c r="A24" s="62" t="s">
        <v>159</v>
      </c>
      <c r="B24" s="63">
        <v>1</v>
      </c>
      <c r="C24" s="63">
        <v>1</v>
      </c>
      <c r="D24" s="63"/>
      <c r="E24" s="48">
        <f t="shared" si="0"/>
        <v>2</v>
      </c>
    </row>
    <row r="25" spans="1:5">
      <c r="A25" s="62" t="s">
        <v>121</v>
      </c>
      <c r="B25" s="63">
        <v>2</v>
      </c>
      <c r="C25" s="63"/>
      <c r="D25" s="63"/>
      <c r="E25" s="48">
        <f t="shared" si="0"/>
        <v>2</v>
      </c>
    </row>
    <row r="26" spans="1:5">
      <c r="A26" s="62" t="s">
        <v>132</v>
      </c>
      <c r="B26" s="63">
        <v>1</v>
      </c>
      <c r="C26" s="63">
        <v>1</v>
      </c>
      <c r="D26" s="63"/>
      <c r="E26" s="48">
        <f t="shared" si="0"/>
        <v>2</v>
      </c>
    </row>
    <row r="27" spans="1:5">
      <c r="A27" s="64" t="s">
        <v>136</v>
      </c>
      <c r="B27" s="63">
        <v>1</v>
      </c>
      <c r="C27" s="63">
        <v>1</v>
      </c>
      <c r="D27" s="63"/>
      <c r="E27" s="48">
        <f t="shared" si="0"/>
        <v>2</v>
      </c>
    </row>
    <row r="28" spans="1:5">
      <c r="A28" s="64" t="s">
        <v>2</v>
      </c>
      <c r="B28" s="63">
        <v>1</v>
      </c>
      <c r="C28" s="63"/>
      <c r="D28" s="63"/>
      <c r="E28" s="48">
        <f t="shared" si="0"/>
        <v>1</v>
      </c>
    </row>
    <row r="29" spans="1:5">
      <c r="A29" s="64" t="s">
        <v>5</v>
      </c>
      <c r="B29" s="63">
        <v>1</v>
      </c>
      <c r="C29" s="63"/>
      <c r="D29" s="63"/>
      <c r="E29" s="48">
        <f t="shared" si="0"/>
        <v>1</v>
      </c>
    </row>
    <row r="30" spans="1:5" ht="45">
      <c r="A30" s="62" t="s">
        <v>10</v>
      </c>
      <c r="B30" s="63"/>
      <c r="C30" s="63"/>
      <c r="D30" s="63">
        <v>1</v>
      </c>
      <c r="E30" s="48">
        <f t="shared" si="0"/>
        <v>1</v>
      </c>
    </row>
    <row r="31" spans="1:5">
      <c r="A31" s="64" t="s">
        <v>14</v>
      </c>
      <c r="B31" s="63"/>
      <c r="C31" s="63">
        <v>1</v>
      </c>
      <c r="D31" s="63"/>
      <c r="E31" s="48">
        <f t="shared" si="0"/>
        <v>1</v>
      </c>
    </row>
    <row r="32" spans="1:5">
      <c r="A32" s="64" t="s">
        <v>111</v>
      </c>
      <c r="B32" s="63">
        <v>1</v>
      </c>
      <c r="C32" s="63"/>
      <c r="D32" s="63"/>
      <c r="E32" s="48">
        <f t="shared" si="0"/>
        <v>1</v>
      </c>
    </row>
    <row r="33" spans="1:5">
      <c r="A33" s="62" t="s">
        <v>123</v>
      </c>
      <c r="B33" s="63"/>
      <c r="C33" s="63">
        <v>1</v>
      </c>
      <c r="D33" s="63"/>
      <c r="E33" s="48">
        <f t="shared" si="0"/>
        <v>1</v>
      </c>
    </row>
    <row r="34" spans="1:5">
      <c r="A34" s="64" t="s">
        <v>128</v>
      </c>
      <c r="B34" s="63">
        <v>1</v>
      </c>
      <c r="C34" s="63"/>
      <c r="D34" s="63"/>
      <c r="E34" s="48">
        <f t="shared" si="0"/>
        <v>1</v>
      </c>
    </row>
    <row r="35" spans="1:5">
      <c r="A35" s="62" t="s">
        <v>129</v>
      </c>
      <c r="B35" s="63"/>
      <c r="C35" s="63"/>
      <c r="D35" s="63">
        <v>1</v>
      </c>
      <c r="E35" s="48">
        <f t="shared" si="0"/>
        <v>1</v>
      </c>
    </row>
    <row r="36" spans="1:5">
      <c r="A36" s="45" t="s">
        <v>155</v>
      </c>
      <c r="B36" s="63">
        <v>1</v>
      </c>
      <c r="C36" s="63"/>
      <c r="D36" s="63"/>
      <c r="E36" s="48">
        <f t="shared" si="0"/>
        <v>1</v>
      </c>
    </row>
    <row r="37" spans="1:5">
      <c r="A37" s="62" t="s">
        <v>8</v>
      </c>
      <c r="B37" s="63"/>
      <c r="C37" s="63"/>
      <c r="D37" s="63"/>
      <c r="E37" s="48"/>
    </row>
    <row r="38" spans="1:5">
      <c r="A38" s="64" t="s">
        <v>3</v>
      </c>
      <c r="B38" s="63"/>
      <c r="C38" s="63"/>
      <c r="D38" s="63"/>
      <c r="E38" s="48"/>
    </row>
    <row r="39" spans="1:5">
      <c r="A39" s="64" t="s">
        <v>4</v>
      </c>
      <c r="B39" s="63"/>
      <c r="C39" s="63"/>
      <c r="D39" s="63"/>
      <c r="E39" s="64"/>
    </row>
    <row r="40" spans="1:5">
      <c r="A40" s="64" t="s">
        <v>12</v>
      </c>
      <c r="B40" s="63"/>
      <c r="C40" s="63"/>
      <c r="D40" s="63"/>
      <c r="E40" s="64"/>
    </row>
    <row r="41" spans="1:5" ht="60">
      <c r="A41" s="62" t="s">
        <v>13</v>
      </c>
      <c r="B41" s="63"/>
      <c r="C41" s="63"/>
      <c r="D41" s="63"/>
      <c r="E41" s="64"/>
    </row>
    <row r="42" spans="1:5">
      <c r="A42" s="64" t="s">
        <v>112</v>
      </c>
      <c r="B42" s="63"/>
      <c r="C42" s="63"/>
      <c r="D42" s="63"/>
      <c r="E42" s="64"/>
    </row>
    <row r="43" spans="1:5">
      <c r="A43" s="64" t="s">
        <v>114</v>
      </c>
      <c r="B43" s="63"/>
      <c r="C43" s="63"/>
      <c r="D43" s="63"/>
      <c r="E43" s="64"/>
    </row>
    <row r="44" spans="1:5">
      <c r="A44" s="64" t="s">
        <v>116</v>
      </c>
      <c r="B44" s="63"/>
      <c r="C44" s="63"/>
      <c r="D44" s="63"/>
      <c r="E44" s="64"/>
    </row>
    <row r="45" spans="1:5">
      <c r="A45" s="64" t="s">
        <v>118</v>
      </c>
      <c r="B45" s="63"/>
      <c r="C45" s="63"/>
      <c r="D45" s="63"/>
      <c r="E45" s="64"/>
    </row>
    <row r="46" spans="1:5" ht="30">
      <c r="A46" s="62" t="s">
        <v>160</v>
      </c>
      <c r="B46" s="63"/>
      <c r="C46" s="63"/>
      <c r="D46" s="63"/>
      <c r="E46" s="64"/>
    </row>
    <row r="47" spans="1:5">
      <c r="A47" s="64" t="s">
        <v>119</v>
      </c>
      <c r="B47" s="63"/>
      <c r="C47" s="63"/>
      <c r="D47" s="63"/>
      <c r="E47" s="64"/>
    </row>
    <row r="48" spans="1:5">
      <c r="A48" s="64" t="s">
        <v>120</v>
      </c>
      <c r="B48" s="63"/>
      <c r="C48" s="63"/>
      <c r="D48" s="63"/>
      <c r="E48" s="64"/>
    </row>
    <row r="49" spans="1:5">
      <c r="A49" s="64" t="s">
        <v>122</v>
      </c>
      <c r="B49" s="63"/>
      <c r="C49" s="63"/>
      <c r="D49" s="63"/>
      <c r="E49" s="64"/>
    </row>
    <row r="50" spans="1:5">
      <c r="A50" s="64" t="s">
        <v>124</v>
      </c>
      <c r="B50" s="63"/>
      <c r="C50" s="63"/>
      <c r="D50" s="63"/>
      <c r="E50" s="64"/>
    </row>
    <row r="51" spans="1:5">
      <c r="A51" s="62" t="s">
        <v>125</v>
      </c>
      <c r="B51" s="63"/>
      <c r="C51" s="63"/>
      <c r="D51" s="63"/>
      <c r="E51" s="64"/>
    </row>
    <row r="52" spans="1:5">
      <c r="A52" s="62" t="s">
        <v>127</v>
      </c>
      <c r="B52" s="63"/>
      <c r="C52" s="63"/>
      <c r="D52" s="63"/>
      <c r="E52" s="64"/>
    </row>
    <row r="53" spans="1:5">
      <c r="A53" s="62" t="s">
        <v>131</v>
      </c>
      <c r="B53" s="63"/>
      <c r="C53" s="63"/>
      <c r="D53" s="63"/>
      <c r="E53" s="64"/>
    </row>
    <row r="54" spans="1:5">
      <c r="A54" s="64" t="s">
        <v>161</v>
      </c>
      <c r="B54" s="63"/>
      <c r="C54" s="63"/>
      <c r="D54" s="63"/>
      <c r="E54" s="64"/>
    </row>
    <row r="55" spans="1:5">
      <c r="A55" s="64" t="s">
        <v>133</v>
      </c>
      <c r="B55" s="63"/>
      <c r="C55" s="63"/>
      <c r="D55" s="63"/>
      <c r="E55" s="64"/>
    </row>
    <row r="56" spans="1:5">
      <c r="A56" s="49" t="s">
        <v>134</v>
      </c>
      <c r="B56" s="65"/>
      <c r="C56" s="65"/>
      <c r="D56" s="65"/>
      <c r="E56" s="46"/>
    </row>
  </sheetData>
  <sortState ref="A6:E55">
    <sortCondition descending="1" ref="E6:E55"/>
  </sortState>
  <mergeCells count="2">
    <mergeCell ref="B5:D5"/>
    <mergeCell ref="A3:E3"/>
  </mergeCells>
  <pageMargins left="0.7" right="0.7" top="0.78740157499999996" bottom="0.78740157499999996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zoomScale="60" zoomScaleNormal="100" workbookViewId="0">
      <selection activeCell="E7" sqref="E7:E18"/>
    </sheetView>
  </sheetViews>
  <sheetFormatPr baseColWidth="10" defaultRowHeight="15"/>
  <cols>
    <col min="1" max="1" width="64.140625" style="10" customWidth="1"/>
    <col min="2" max="2" width="7.7109375" style="10" bestFit="1" customWidth="1"/>
    <col min="3" max="3" width="5.5703125" style="10" bestFit="1" customWidth="1"/>
    <col min="4" max="4" width="7.7109375" style="19" bestFit="1" customWidth="1"/>
    <col min="5" max="5" width="12" style="10" bestFit="1" customWidth="1"/>
    <col min="6" max="16384" width="11.42578125" style="10"/>
  </cols>
  <sheetData>
    <row r="1" spans="1:5" s="20" customFormat="1" ht="23.25">
      <c r="A1" s="20" t="s">
        <v>0</v>
      </c>
      <c r="D1" s="21"/>
    </row>
    <row r="3" spans="1:5" s="23" customFormat="1" ht="18.75">
      <c r="A3" s="22" t="s">
        <v>18</v>
      </c>
      <c r="C3" s="24"/>
      <c r="D3" s="25"/>
    </row>
    <row r="4" spans="1:5" s="23" customFormat="1" ht="18.75">
      <c r="A4" s="26"/>
      <c r="B4" s="26"/>
      <c r="C4" s="24"/>
      <c r="D4" s="25"/>
    </row>
    <row r="5" spans="1:5">
      <c r="B5" s="59" t="s">
        <v>137</v>
      </c>
      <c r="C5" s="59"/>
      <c r="D5" s="59"/>
    </row>
    <row r="6" spans="1:5" s="27" customFormat="1" ht="15.75">
      <c r="A6" s="16" t="s">
        <v>1</v>
      </c>
      <c r="B6" s="17" t="s">
        <v>138</v>
      </c>
      <c r="C6" s="17" t="s">
        <v>139</v>
      </c>
      <c r="D6" s="17" t="s">
        <v>140</v>
      </c>
      <c r="E6" s="17" t="s">
        <v>98</v>
      </c>
    </row>
    <row r="7" spans="1:5">
      <c r="A7" s="46" t="s">
        <v>27</v>
      </c>
      <c r="B7" s="47">
        <v>3</v>
      </c>
      <c r="C7" s="47">
        <v>4</v>
      </c>
      <c r="D7" s="48">
        <v>11</v>
      </c>
      <c r="E7" s="66">
        <f t="shared" ref="E7:E17" si="0">SUM(B7:D7)</f>
        <v>18</v>
      </c>
    </row>
    <row r="8" spans="1:5" ht="30">
      <c r="A8" s="49" t="s">
        <v>29</v>
      </c>
      <c r="B8" s="47">
        <v>2</v>
      </c>
      <c r="C8" s="47">
        <v>1</v>
      </c>
      <c r="D8" s="48">
        <v>3</v>
      </c>
      <c r="E8" s="66">
        <f t="shared" si="0"/>
        <v>6</v>
      </c>
    </row>
    <row r="9" spans="1:5" ht="30">
      <c r="A9" s="49" t="s">
        <v>39</v>
      </c>
      <c r="B9" s="47">
        <v>2</v>
      </c>
      <c r="C9" s="47">
        <v>2</v>
      </c>
      <c r="D9" s="48">
        <v>1</v>
      </c>
      <c r="E9" s="66">
        <f t="shared" si="0"/>
        <v>5</v>
      </c>
    </row>
    <row r="10" spans="1:5">
      <c r="A10" s="46" t="s">
        <v>20</v>
      </c>
      <c r="B10" s="47">
        <v>1</v>
      </c>
      <c r="C10" s="47">
        <v>2</v>
      </c>
      <c r="D10" s="48">
        <v>1</v>
      </c>
      <c r="E10" s="66">
        <f t="shared" si="0"/>
        <v>4</v>
      </c>
    </row>
    <row r="11" spans="1:5">
      <c r="A11" s="46" t="s">
        <v>19</v>
      </c>
      <c r="B11" s="47">
        <v>1</v>
      </c>
      <c r="C11" s="47">
        <v>2</v>
      </c>
      <c r="D11" s="48"/>
      <c r="E11" s="66">
        <f t="shared" si="0"/>
        <v>3</v>
      </c>
    </row>
    <row r="12" spans="1:5" ht="30">
      <c r="A12" s="49" t="s">
        <v>30</v>
      </c>
      <c r="B12" s="47">
        <v>1</v>
      </c>
      <c r="C12" s="47">
        <v>1</v>
      </c>
      <c r="D12" s="48">
        <v>1</v>
      </c>
      <c r="E12" s="66">
        <f t="shared" si="0"/>
        <v>3</v>
      </c>
    </row>
    <row r="13" spans="1:5" ht="30">
      <c r="A13" s="49" t="s">
        <v>32</v>
      </c>
      <c r="B13" s="47">
        <v>2</v>
      </c>
      <c r="C13" s="47">
        <v>1</v>
      </c>
      <c r="D13" s="48"/>
      <c r="E13" s="66">
        <f t="shared" si="0"/>
        <v>3</v>
      </c>
    </row>
    <row r="14" spans="1:5">
      <c r="A14" s="46" t="s">
        <v>23</v>
      </c>
      <c r="B14" s="47">
        <v>1</v>
      </c>
      <c r="C14" s="47">
        <v>1</v>
      </c>
      <c r="D14" s="48"/>
      <c r="E14" s="66">
        <f t="shared" si="0"/>
        <v>2</v>
      </c>
    </row>
    <row r="15" spans="1:5" ht="30">
      <c r="A15" s="49" t="s">
        <v>37</v>
      </c>
      <c r="B15" s="47">
        <v>1</v>
      </c>
      <c r="C15" s="47">
        <v>1</v>
      </c>
      <c r="D15" s="48"/>
      <c r="E15" s="66">
        <f t="shared" si="0"/>
        <v>2</v>
      </c>
    </row>
    <row r="16" spans="1:5">
      <c r="A16" s="46" t="s">
        <v>24</v>
      </c>
      <c r="B16" s="47">
        <v>1</v>
      </c>
      <c r="C16" s="47"/>
      <c r="D16" s="48"/>
      <c r="E16" s="66">
        <f t="shared" si="0"/>
        <v>1</v>
      </c>
    </row>
    <row r="17" spans="1:5" ht="30">
      <c r="A17" s="49" t="s">
        <v>28</v>
      </c>
      <c r="B17" s="47"/>
      <c r="C17" s="47"/>
      <c r="D17" s="48">
        <v>1</v>
      </c>
      <c r="E17" s="66">
        <f t="shared" si="0"/>
        <v>1</v>
      </c>
    </row>
    <row r="18" spans="1:5">
      <c r="A18" s="46" t="s">
        <v>21</v>
      </c>
      <c r="B18" s="47"/>
      <c r="C18" s="47"/>
      <c r="D18" s="48"/>
      <c r="E18" s="66"/>
    </row>
    <row r="19" spans="1:5" ht="30">
      <c r="A19" s="49" t="s">
        <v>22</v>
      </c>
      <c r="B19" s="47"/>
      <c r="C19" s="47"/>
      <c r="D19" s="48"/>
      <c r="E19" s="46"/>
    </row>
    <row r="20" spans="1:5">
      <c r="A20" s="46" t="s">
        <v>25</v>
      </c>
      <c r="B20" s="47"/>
      <c r="C20" s="47"/>
      <c r="D20" s="48"/>
      <c r="E20" s="46"/>
    </row>
    <row r="21" spans="1:5">
      <c r="A21" s="46" t="s">
        <v>26</v>
      </c>
      <c r="B21" s="47"/>
      <c r="C21" s="47"/>
      <c r="D21" s="48"/>
      <c r="E21" s="46"/>
    </row>
    <row r="22" spans="1:5" ht="30">
      <c r="A22" s="49" t="s">
        <v>31</v>
      </c>
      <c r="B22" s="47"/>
      <c r="C22" s="47"/>
      <c r="D22" s="48"/>
      <c r="E22" s="46"/>
    </row>
    <row r="23" spans="1:5" ht="30">
      <c r="A23" s="49" t="s">
        <v>33</v>
      </c>
      <c r="B23" s="47"/>
      <c r="C23" s="47"/>
      <c r="D23" s="48"/>
      <c r="E23" s="46"/>
    </row>
    <row r="24" spans="1:5">
      <c r="A24" s="46" t="s">
        <v>34</v>
      </c>
      <c r="B24" s="47"/>
      <c r="C24" s="47"/>
      <c r="D24" s="48"/>
      <c r="E24" s="46"/>
    </row>
    <row r="25" spans="1:5">
      <c r="A25" s="46" t="s">
        <v>35</v>
      </c>
      <c r="B25" s="47"/>
      <c r="C25" s="47"/>
      <c r="D25" s="48"/>
      <c r="E25" s="46"/>
    </row>
    <row r="26" spans="1:5" ht="30">
      <c r="A26" s="49" t="s">
        <v>36</v>
      </c>
      <c r="B26" s="47"/>
      <c r="C26" s="47"/>
      <c r="D26" s="48"/>
      <c r="E26" s="46"/>
    </row>
    <row r="27" spans="1:5" ht="30">
      <c r="A27" s="49" t="s">
        <v>38</v>
      </c>
      <c r="B27" s="47"/>
      <c r="C27" s="47"/>
      <c r="D27" s="48"/>
      <c r="E27" s="46"/>
    </row>
    <row r="28" spans="1:5" ht="30">
      <c r="A28" s="49" t="s">
        <v>40</v>
      </c>
      <c r="B28" s="47"/>
      <c r="C28" s="47"/>
      <c r="D28" s="48"/>
      <c r="E28" s="46"/>
    </row>
    <row r="29" spans="1:5">
      <c r="A29" s="46" t="s">
        <v>41</v>
      </c>
      <c r="B29" s="47"/>
      <c r="C29" s="47"/>
      <c r="D29" s="48"/>
      <c r="E29" s="46"/>
    </row>
    <row r="30" spans="1:5" ht="30">
      <c r="A30" s="49" t="s">
        <v>42</v>
      </c>
      <c r="B30" s="47"/>
      <c r="C30" s="47"/>
      <c r="D30" s="50"/>
      <c r="E30" s="46"/>
    </row>
    <row r="31" spans="1:5">
      <c r="B31" s="18"/>
      <c r="C31" s="18"/>
    </row>
    <row r="32" spans="1:5">
      <c r="B32" s="18"/>
    </row>
    <row r="33" spans="2:2">
      <c r="B33" s="18"/>
    </row>
    <row r="34" spans="2:2">
      <c r="B34" s="18"/>
    </row>
    <row r="35" spans="2:2">
      <c r="B35" s="18"/>
    </row>
  </sheetData>
  <sortState ref="A6:E29">
    <sortCondition descending="1" ref="E6:E29"/>
  </sortState>
  <mergeCells count="1">
    <mergeCell ref="B5:D5"/>
  </mergeCells>
  <pageMargins left="0.7" right="0.7" top="0.78740157499999996" bottom="0.78740157499999996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="60" zoomScaleNormal="100" workbookViewId="0">
      <selection activeCell="E7" sqref="E7:E25"/>
    </sheetView>
  </sheetViews>
  <sheetFormatPr baseColWidth="10" defaultRowHeight="15"/>
  <cols>
    <col min="1" max="1" width="63.85546875" style="10" customWidth="1"/>
    <col min="2" max="2" width="7.7109375" style="10" bestFit="1" customWidth="1"/>
    <col min="3" max="3" width="5.5703125" style="10" bestFit="1" customWidth="1"/>
    <col min="4" max="4" width="7.7109375" style="10" bestFit="1" customWidth="1"/>
    <col min="5" max="5" width="10.7109375" style="19" customWidth="1"/>
    <col min="6" max="7" width="11.42578125" style="19"/>
    <col min="8" max="8" width="16.42578125" style="19" customWidth="1"/>
    <col min="9" max="16384" width="11.42578125" style="10"/>
  </cols>
  <sheetData>
    <row r="1" spans="1:8" s="20" customFormat="1" ht="23.25">
      <c r="A1" s="20" t="s">
        <v>0</v>
      </c>
      <c r="E1" s="21"/>
      <c r="F1" s="21"/>
      <c r="G1" s="21"/>
      <c r="H1" s="21"/>
    </row>
    <row r="3" spans="1:8" s="23" customFormat="1" ht="18.75">
      <c r="A3" s="28" t="s">
        <v>43</v>
      </c>
      <c r="D3" s="24"/>
      <c r="E3" s="25"/>
      <c r="F3" s="26"/>
      <c r="G3" s="26"/>
      <c r="H3" s="25"/>
    </row>
    <row r="4" spans="1:8" s="26" customFormat="1" ht="18.75">
      <c r="D4" s="24"/>
      <c r="E4" s="25"/>
      <c r="H4" s="25"/>
    </row>
    <row r="5" spans="1:8">
      <c r="B5" s="59" t="s">
        <v>137</v>
      </c>
      <c r="C5" s="59"/>
      <c r="D5" s="59"/>
    </row>
    <row r="6" spans="1:8" s="27" customFormat="1" ht="15.75">
      <c r="A6" s="16" t="s">
        <v>1</v>
      </c>
      <c r="B6" s="17" t="s">
        <v>138</v>
      </c>
      <c r="C6" s="17" t="s">
        <v>139</v>
      </c>
      <c r="D6" s="17" t="s">
        <v>140</v>
      </c>
      <c r="E6" s="16" t="s">
        <v>98</v>
      </c>
      <c r="F6" s="29"/>
      <c r="G6" s="29"/>
      <c r="H6" s="29"/>
    </row>
    <row r="7" spans="1:8">
      <c r="A7" s="46" t="s">
        <v>44</v>
      </c>
      <c r="B7" s="47">
        <v>7</v>
      </c>
      <c r="C7" s="47">
        <v>5</v>
      </c>
      <c r="D7" s="47">
        <v>3</v>
      </c>
      <c r="E7" s="63">
        <f t="shared" ref="E7:E24" si="0">SUM(B7:D7)</f>
        <v>15</v>
      </c>
    </row>
    <row r="8" spans="1:8" ht="30">
      <c r="A8" s="49" t="s">
        <v>141</v>
      </c>
      <c r="B8" s="47">
        <v>4</v>
      </c>
      <c r="C8" s="47">
        <v>6</v>
      </c>
      <c r="D8" s="47">
        <v>5</v>
      </c>
      <c r="E8" s="63">
        <f t="shared" si="0"/>
        <v>15</v>
      </c>
    </row>
    <row r="9" spans="1:8">
      <c r="A9" s="46" t="s">
        <v>59</v>
      </c>
      <c r="B9" s="47">
        <v>4</v>
      </c>
      <c r="C9" s="47">
        <v>3</v>
      </c>
      <c r="D9" s="47">
        <v>2</v>
      </c>
      <c r="E9" s="63">
        <f t="shared" si="0"/>
        <v>9</v>
      </c>
    </row>
    <row r="10" spans="1:8">
      <c r="A10" s="46" t="s">
        <v>54</v>
      </c>
      <c r="B10" s="47">
        <v>4</v>
      </c>
      <c r="C10" s="47">
        <v>2</v>
      </c>
      <c r="D10" s="47">
        <v>2</v>
      </c>
      <c r="E10" s="63">
        <f t="shared" si="0"/>
        <v>8</v>
      </c>
    </row>
    <row r="11" spans="1:8">
      <c r="A11" s="46" t="s">
        <v>49</v>
      </c>
      <c r="B11" s="47">
        <v>2</v>
      </c>
      <c r="C11" s="47">
        <v>4</v>
      </c>
      <c r="D11" s="47"/>
      <c r="E11" s="63">
        <f t="shared" si="0"/>
        <v>6</v>
      </c>
    </row>
    <row r="12" spans="1:8">
      <c r="A12" s="46" t="s">
        <v>52</v>
      </c>
      <c r="B12" s="47">
        <v>3</v>
      </c>
      <c r="C12" s="47">
        <v>2</v>
      </c>
      <c r="D12" s="47">
        <v>1</v>
      </c>
      <c r="E12" s="63">
        <f t="shared" si="0"/>
        <v>6</v>
      </c>
    </row>
    <row r="13" spans="1:8">
      <c r="A13" s="46" t="s">
        <v>142</v>
      </c>
      <c r="B13" s="47">
        <v>4</v>
      </c>
      <c r="C13" s="47">
        <v>2</v>
      </c>
      <c r="D13" s="47"/>
      <c r="E13" s="63">
        <f t="shared" si="0"/>
        <v>6</v>
      </c>
    </row>
    <row r="14" spans="1:8">
      <c r="A14" s="46" t="s">
        <v>48</v>
      </c>
      <c r="B14" s="47">
        <v>2</v>
      </c>
      <c r="C14" s="47">
        <v>2</v>
      </c>
      <c r="D14" s="47"/>
      <c r="E14" s="63">
        <f t="shared" si="0"/>
        <v>4</v>
      </c>
    </row>
    <row r="15" spans="1:8" ht="30">
      <c r="A15" s="49" t="s">
        <v>57</v>
      </c>
      <c r="B15" s="47">
        <v>1</v>
      </c>
      <c r="C15" s="47">
        <v>1</v>
      </c>
      <c r="D15" s="47">
        <v>1</v>
      </c>
      <c r="E15" s="63">
        <f t="shared" si="0"/>
        <v>3</v>
      </c>
    </row>
    <row r="16" spans="1:8">
      <c r="A16" s="46" t="s">
        <v>143</v>
      </c>
      <c r="B16" s="47">
        <v>1</v>
      </c>
      <c r="C16" s="47"/>
      <c r="D16" s="47">
        <v>1</v>
      </c>
      <c r="E16" s="63">
        <f t="shared" si="0"/>
        <v>2</v>
      </c>
    </row>
    <row r="17" spans="1:5">
      <c r="A17" s="46" t="s">
        <v>50</v>
      </c>
      <c r="B17" s="47"/>
      <c r="C17" s="47"/>
      <c r="D17" s="47">
        <v>2</v>
      </c>
      <c r="E17" s="63">
        <f t="shared" si="0"/>
        <v>2</v>
      </c>
    </row>
    <row r="18" spans="1:5">
      <c r="A18" s="46" t="s">
        <v>51</v>
      </c>
      <c r="B18" s="47">
        <v>1</v>
      </c>
      <c r="C18" s="47">
        <v>1</v>
      </c>
      <c r="D18" s="47"/>
      <c r="E18" s="63">
        <f t="shared" si="0"/>
        <v>2</v>
      </c>
    </row>
    <row r="19" spans="1:5">
      <c r="A19" s="46" t="s">
        <v>58</v>
      </c>
      <c r="B19" s="47"/>
      <c r="C19" s="47">
        <v>2</v>
      </c>
      <c r="D19" s="47"/>
      <c r="E19" s="63">
        <f t="shared" si="0"/>
        <v>2</v>
      </c>
    </row>
    <row r="20" spans="1:5">
      <c r="A20" s="46" t="s">
        <v>45</v>
      </c>
      <c r="B20" s="47"/>
      <c r="C20" s="47"/>
      <c r="D20" s="47">
        <v>1</v>
      </c>
      <c r="E20" s="63">
        <f t="shared" si="0"/>
        <v>1</v>
      </c>
    </row>
    <row r="21" spans="1:5">
      <c r="A21" s="46" t="s">
        <v>47</v>
      </c>
      <c r="B21" s="47"/>
      <c r="C21" s="47">
        <v>1</v>
      </c>
      <c r="D21" s="47"/>
      <c r="E21" s="63">
        <f t="shared" si="0"/>
        <v>1</v>
      </c>
    </row>
    <row r="22" spans="1:5">
      <c r="A22" s="46" t="s">
        <v>53</v>
      </c>
      <c r="B22" s="47"/>
      <c r="C22" s="47">
        <v>1</v>
      </c>
      <c r="D22" s="47"/>
      <c r="E22" s="63">
        <f t="shared" si="0"/>
        <v>1</v>
      </c>
    </row>
    <row r="23" spans="1:5">
      <c r="A23" s="46" t="s">
        <v>55</v>
      </c>
      <c r="B23" s="47"/>
      <c r="C23" s="47">
        <v>1</v>
      </c>
      <c r="D23" s="47"/>
      <c r="E23" s="63">
        <f t="shared" si="0"/>
        <v>1</v>
      </c>
    </row>
    <row r="24" spans="1:5">
      <c r="A24" s="46" t="s">
        <v>56</v>
      </c>
      <c r="B24" s="47"/>
      <c r="C24" s="47"/>
      <c r="D24" s="47">
        <v>1</v>
      </c>
      <c r="E24" s="63">
        <f t="shared" si="0"/>
        <v>1</v>
      </c>
    </row>
    <row r="25" spans="1:5">
      <c r="A25" s="46" t="s">
        <v>46</v>
      </c>
      <c r="B25" s="47"/>
      <c r="C25" s="47"/>
      <c r="D25" s="47"/>
      <c r="E25" s="63"/>
    </row>
    <row r="26" spans="1:5">
      <c r="A26" s="46" t="s">
        <v>60</v>
      </c>
      <c r="B26" s="47"/>
      <c r="C26" s="47"/>
      <c r="D26" s="47"/>
      <c r="E26" s="50"/>
    </row>
    <row r="27" spans="1:5">
      <c r="A27" s="46" t="s">
        <v>61</v>
      </c>
      <c r="B27" s="47"/>
      <c r="C27" s="47"/>
      <c r="D27" s="47"/>
      <c r="E27" s="50"/>
    </row>
    <row r="28" spans="1:5">
      <c r="A28" s="46" t="s">
        <v>144</v>
      </c>
      <c r="B28" s="47"/>
      <c r="C28" s="47"/>
      <c r="D28" s="47"/>
      <c r="E28" s="50"/>
    </row>
    <row r="29" spans="1:5">
      <c r="A29" s="46" t="s">
        <v>62</v>
      </c>
      <c r="B29" s="47"/>
      <c r="C29" s="47"/>
      <c r="D29" s="47"/>
      <c r="E29" s="50"/>
    </row>
    <row r="30" spans="1:5" ht="30">
      <c r="A30" s="49" t="s">
        <v>63</v>
      </c>
      <c r="B30" s="47"/>
      <c r="C30" s="47"/>
      <c r="D30" s="47"/>
      <c r="E30" s="50"/>
    </row>
    <row r="31" spans="1:5">
      <c r="A31" s="46" t="s">
        <v>64</v>
      </c>
      <c r="B31" s="47"/>
      <c r="C31" s="47"/>
      <c r="D31" s="47"/>
      <c r="E31" s="50"/>
    </row>
    <row r="32" spans="1:5">
      <c r="A32" s="46" t="s">
        <v>145</v>
      </c>
      <c r="B32" s="47"/>
      <c r="C32" s="47"/>
      <c r="D32" s="47"/>
      <c r="E32" s="50"/>
    </row>
    <row r="33" spans="1:5">
      <c r="A33" s="46" t="s">
        <v>65</v>
      </c>
      <c r="B33" s="47"/>
      <c r="C33" s="47"/>
      <c r="D33" s="47"/>
      <c r="E33" s="50"/>
    </row>
    <row r="34" spans="1:5">
      <c r="A34" s="46" t="s">
        <v>66</v>
      </c>
      <c r="B34" s="47"/>
      <c r="C34" s="47"/>
      <c r="D34" s="47"/>
      <c r="E34" s="50"/>
    </row>
    <row r="35" spans="1:5">
      <c r="A35" s="46" t="s">
        <v>67</v>
      </c>
      <c r="B35" s="47"/>
      <c r="C35" s="46"/>
      <c r="D35" s="46"/>
      <c r="E35" s="50"/>
    </row>
    <row r="36" spans="1:5">
      <c r="A36" s="46" t="s">
        <v>68</v>
      </c>
      <c r="B36" s="47"/>
      <c r="C36" s="46"/>
      <c r="D36" s="46"/>
      <c r="E36" s="50"/>
    </row>
    <row r="37" spans="1:5">
      <c r="A37" s="46" t="s">
        <v>69</v>
      </c>
      <c r="B37" s="47"/>
      <c r="C37" s="46"/>
      <c r="D37" s="46"/>
      <c r="E37" s="50"/>
    </row>
    <row r="38" spans="1:5">
      <c r="A38" s="46" t="s">
        <v>146</v>
      </c>
      <c r="B38" s="47"/>
      <c r="C38" s="46"/>
      <c r="D38" s="46"/>
      <c r="E38" s="50"/>
    </row>
    <row r="39" spans="1:5">
      <c r="A39" s="46" t="s">
        <v>147</v>
      </c>
      <c r="B39" s="47"/>
      <c r="C39" s="46"/>
      <c r="D39" s="46"/>
      <c r="E39" s="50"/>
    </row>
    <row r="40" spans="1:5">
      <c r="A40" s="46" t="s">
        <v>70</v>
      </c>
      <c r="B40" s="47"/>
      <c r="C40" s="46"/>
      <c r="D40" s="46"/>
      <c r="E40" s="50"/>
    </row>
    <row r="41" spans="1:5">
      <c r="A41" s="46" t="s">
        <v>71</v>
      </c>
      <c r="B41" s="47"/>
      <c r="C41" s="46"/>
      <c r="D41" s="46"/>
      <c r="E41" s="50"/>
    </row>
    <row r="42" spans="1:5">
      <c r="A42" s="46" t="s">
        <v>72</v>
      </c>
      <c r="B42" s="47"/>
      <c r="C42" s="46"/>
      <c r="D42" s="46"/>
      <c r="E42" s="50"/>
    </row>
    <row r="43" spans="1:5">
      <c r="A43" s="10" t="s">
        <v>73</v>
      </c>
      <c r="B43" s="18"/>
    </row>
    <row r="44" spans="1:5">
      <c r="B44" s="18"/>
    </row>
    <row r="45" spans="1:5">
      <c r="B45" s="18"/>
    </row>
  </sheetData>
  <sortState ref="A6:E42">
    <sortCondition descending="1" ref="E6:E42"/>
  </sortState>
  <mergeCells count="1">
    <mergeCell ref="B5:D5"/>
  </mergeCells>
  <pageMargins left="0.7" right="0.7" top="0.78740157499999996" bottom="0.78740157499999996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view="pageBreakPreview" zoomScale="60" zoomScaleNormal="100" workbookViewId="0">
      <selection activeCell="E7" sqref="E7:E13"/>
    </sheetView>
  </sheetViews>
  <sheetFormatPr baseColWidth="10" defaultRowHeight="15"/>
  <cols>
    <col min="1" max="1" width="64" style="10" customWidth="1"/>
    <col min="2" max="2" width="7.7109375" style="10" bestFit="1" customWidth="1"/>
    <col min="3" max="3" width="5.5703125" style="10" bestFit="1" customWidth="1"/>
    <col min="4" max="4" width="7.7109375" style="10" bestFit="1" customWidth="1"/>
    <col min="5" max="16384" width="11.42578125" style="10"/>
  </cols>
  <sheetData>
    <row r="1" spans="1:6" s="20" customFormat="1" ht="23.25">
      <c r="A1" s="20" t="s">
        <v>0</v>
      </c>
    </row>
    <row r="2" spans="1:6">
      <c r="C2" s="19"/>
      <c r="D2" s="19"/>
    </row>
    <row r="3" spans="1:6" s="23" customFormat="1" ht="18.75">
      <c r="A3" s="32" t="s">
        <v>74</v>
      </c>
      <c r="C3" s="26"/>
      <c r="D3" s="24"/>
    </row>
    <row r="4" spans="1:6" s="23" customFormat="1" ht="18.75">
      <c r="C4" s="26"/>
      <c r="D4" s="24"/>
    </row>
    <row r="5" spans="1:6">
      <c r="B5" s="59" t="s">
        <v>137</v>
      </c>
      <c r="C5" s="59"/>
      <c r="D5" s="59"/>
    </row>
    <row r="6" spans="1:6" s="27" customFormat="1" ht="15.75">
      <c r="A6" s="16" t="s">
        <v>1</v>
      </c>
      <c r="B6" s="17" t="s">
        <v>138</v>
      </c>
      <c r="C6" s="17" t="s">
        <v>139</v>
      </c>
      <c r="D6" s="17" t="s">
        <v>140</v>
      </c>
      <c r="E6" s="16" t="s">
        <v>98</v>
      </c>
      <c r="F6" s="30"/>
    </row>
    <row r="7" spans="1:6" ht="30">
      <c r="A7" s="49" t="s">
        <v>78</v>
      </c>
      <c r="B7" s="47">
        <v>4</v>
      </c>
      <c r="C7" s="47">
        <v>4</v>
      </c>
      <c r="D7" s="47">
        <v>7</v>
      </c>
      <c r="E7" s="66">
        <f t="shared" ref="E7:E12" si="0">SUM(B7:D7)</f>
        <v>15</v>
      </c>
    </row>
    <row r="8" spans="1:6" ht="90">
      <c r="A8" s="49" t="s">
        <v>77</v>
      </c>
      <c r="B8" s="47">
        <v>5</v>
      </c>
      <c r="C8" s="47">
        <v>6</v>
      </c>
      <c r="D8" s="47">
        <v>3</v>
      </c>
      <c r="E8" s="66">
        <f t="shared" si="0"/>
        <v>14</v>
      </c>
    </row>
    <row r="9" spans="1:6">
      <c r="A9" s="46" t="s">
        <v>79</v>
      </c>
      <c r="B9" s="47">
        <v>3</v>
      </c>
      <c r="C9" s="47">
        <v>2</v>
      </c>
      <c r="D9" s="47">
        <v>1</v>
      </c>
      <c r="E9" s="66">
        <f t="shared" si="0"/>
        <v>6</v>
      </c>
    </row>
    <row r="10" spans="1:6">
      <c r="A10" s="46" t="s">
        <v>83</v>
      </c>
      <c r="B10" s="47">
        <v>2</v>
      </c>
      <c r="C10" s="47">
        <v>2</v>
      </c>
      <c r="D10" s="47"/>
      <c r="E10" s="66">
        <f t="shared" si="0"/>
        <v>4</v>
      </c>
    </row>
    <row r="11" spans="1:6">
      <c r="A11" s="51" t="s">
        <v>148</v>
      </c>
      <c r="B11" s="47">
        <v>1</v>
      </c>
      <c r="C11" s="47">
        <v>1</v>
      </c>
      <c r="D11" s="47"/>
      <c r="E11" s="66">
        <f t="shared" si="0"/>
        <v>2</v>
      </c>
    </row>
    <row r="12" spans="1:6" ht="30">
      <c r="A12" s="49" t="s">
        <v>80</v>
      </c>
      <c r="B12" s="47">
        <v>1</v>
      </c>
      <c r="C12" s="47">
        <v>1</v>
      </c>
      <c r="D12" s="47"/>
      <c r="E12" s="66">
        <f t="shared" si="0"/>
        <v>2</v>
      </c>
    </row>
    <row r="13" spans="1:6">
      <c r="A13" s="46" t="s">
        <v>149</v>
      </c>
      <c r="B13" s="47"/>
      <c r="C13" s="47"/>
      <c r="D13" s="47"/>
      <c r="E13" s="66"/>
    </row>
    <row r="14" spans="1:6" ht="30">
      <c r="A14" s="49" t="s">
        <v>75</v>
      </c>
      <c r="B14" s="47"/>
      <c r="C14" s="47"/>
      <c r="D14" s="47"/>
      <c r="E14" s="46"/>
    </row>
    <row r="15" spans="1:6" ht="45">
      <c r="A15" s="49" t="s">
        <v>150</v>
      </c>
      <c r="B15" s="47"/>
      <c r="C15" s="47"/>
      <c r="D15" s="47"/>
      <c r="E15" s="46"/>
    </row>
    <row r="16" spans="1:6">
      <c r="A16" s="46" t="s">
        <v>81</v>
      </c>
      <c r="B16" s="47"/>
      <c r="C16" s="47"/>
      <c r="D16" s="47"/>
      <c r="E16" s="46"/>
    </row>
    <row r="17" spans="1:5">
      <c r="A17" s="46" t="s">
        <v>82</v>
      </c>
      <c r="B17" s="47"/>
      <c r="C17" s="47"/>
      <c r="D17" s="47"/>
      <c r="E17" s="46"/>
    </row>
    <row r="18" spans="1:5">
      <c r="A18" s="46" t="s">
        <v>84</v>
      </c>
      <c r="B18" s="47"/>
      <c r="C18" s="47"/>
      <c r="D18" s="47"/>
      <c r="E18" s="46"/>
    </row>
    <row r="19" spans="1:5">
      <c r="A19" s="46" t="s">
        <v>85</v>
      </c>
      <c r="B19" s="47"/>
      <c r="C19" s="47"/>
      <c r="D19" s="47"/>
      <c r="E19" s="46"/>
    </row>
    <row r="20" spans="1:5">
      <c r="B20" s="18"/>
      <c r="C20" s="18"/>
      <c r="D20" s="18"/>
    </row>
    <row r="21" spans="1:5">
      <c r="B21" s="18"/>
      <c r="C21" s="18"/>
      <c r="D21" s="18"/>
    </row>
    <row r="22" spans="1:5">
      <c r="B22" s="18"/>
      <c r="C22" s="18"/>
      <c r="D22" s="18"/>
    </row>
    <row r="23" spans="1:5">
      <c r="B23" s="18"/>
      <c r="C23" s="18"/>
      <c r="D23" s="18"/>
    </row>
    <row r="24" spans="1:5">
      <c r="B24" s="18"/>
      <c r="C24" s="18"/>
      <c r="D24" s="18"/>
    </row>
    <row r="25" spans="1:5">
      <c r="B25" s="18"/>
      <c r="C25" s="18"/>
      <c r="D25" s="18"/>
    </row>
    <row r="26" spans="1:5">
      <c r="B26" s="18"/>
      <c r="C26" s="18"/>
      <c r="D26" s="18"/>
    </row>
    <row r="27" spans="1:5">
      <c r="B27" s="18"/>
      <c r="C27" s="18"/>
      <c r="D27" s="18"/>
    </row>
    <row r="28" spans="1:5">
      <c r="B28" s="18"/>
      <c r="C28" s="18"/>
      <c r="D28" s="18"/>
    </row>
    <row r="29" spans="1:5">
      <c r="B29" s="18"/>
      <c r="C29" s="18"/>
      <c r="D29" s="18"/>
    </row>
    <row r="30" spans="1:5">
      <c r="B30" s="18"/>
      <c r="C30" s="18"/>
      <c r="D30" s="18"/>
    </row>
    <row r="31" spans="1:5">
      <c r="B31" s="18"/>
      <c r="C31" s="18"/>
      <c r="D31" s="18"/>
    </row>
    <row r="32" spans="1:5">
      <c r="B32" s="18"/>
      <c r="C32" s="18"/>
      <c r="D32" s="18"/>
    </row>
    <row r="33" spans="2:4">
      <c r="B33" s="18"/>
      <c r="C33" s="18"/>
      <c r="D33" s="18"/>
    </row>
    <row r="34" spans="2:4">
      <c r="B34" s="18"/>
      <c r="C34" s="18"/>
      <c r="D34" s="18"/>
    </row>
    <row r="35" spans="2:4">
      <c r="B35" s="18"/>
      <c r="C35" s="18"/>
      <c r="D35" s="18"/>
    </row>
    <row r="36" spans="2:4">
      <c r="B36" s="18"/>
      <c r="C36" s="18"/>
      <c r="D36" s="18"/>
    </row>
    <row r="37" spans="2:4">
      <c r="B37" s="18"/>
      <c r="C37" s="18"/>
      <c r="D37" s="18"/>
    </row>
    <row r="38" spans="2:4">
      <c r="B38" s="18"/>
      <c r="C38" s="18"/>
      <c r="D38" s="18"/>
    </row>
    <row r="39" spans="2:4">
      <c r="B39" s="18"/>
      <c r="C39" s="18"/>
      <c r="D39" s="18"/>
    </row>
    <row r="40" spans="2:4">
      <c r="B40" s="18"/>
      <c r="C40" s="18"/>
      <c r="D40" s="18"/>
    </row>
    <row r="41" spans="2:4">
      <c r="B41" s="18"/>
      <c r="D41" s="18"/>
    </row>
    <row r="42" spans="2:4">
      <c r="B42" s="18"/>
    </row>
    <row r="43" spans="2:4">
      <c r="B43" s="18"/>
    </row>
    <row r="44" spans="2:4">
      <c r="B44" s="18"/>
    </row>
    <row r="45" spans="2:4">
      <c r="B45" s="18"/>
    </row>
    <row r="46" spans="2:4">
      <c r="B46" s="18"/>
    </row>
    <row r="47" spans="2:4">
      <c r="B47" s="18"/>
    </row>
    <row r="48" spans="2:4">
      <c r="B48" s="18"/>
    </row>
    <row r="49" spans="2:2">
      <c r="B49" s="18"/>
    </row>
    <row r="50" spans="2:2">
      <c r="B50" s="18"/>
    </row>
    <row r="51" spans="2:2">
      <c r="B51" s="18"/>
    </row>
    <row r="52" spans="2:2">
      <c r="B52" s="18"/>
    </row>
    <row r="53" spans="2:2">
      <c r="B53" s="18"/>
    </row>
    <row r="54" spans="2:2">
      <c r="B54" s="18"/>
    </row>
    <row r="55" spans="2:2">
      <c r="B55" s="18"/>
    </row>
    <row r="56" spans="2:2">
      <c r="B56" s="18"/>
    </row>
    <row r="57" spans="2:2">
      <c r="B57" s="18"/>
    </row>
  </sheetData>
  <sortState ref="A6:E18">
    <sortCondition descending="1" ref="E6:E18"/>
  </sortState>
  <mergeCells count="1">
    <mergeCell ref="B5:D5"/>
  </mergeCells>
  <pageMargins left="0.7" right="0.7" top="0.78740157499999996" bottom="0.78740157499999996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60" zoomScaleNormal="100" workbookViewId="0">
      <selection activeCell="E7" sqref="E7"/>
    </sheetView>
  </sheetViews>
  <sheetFormatPr baseColWidth="10" defaultRowHeight="15"/>
  <cols>
    <col min="1" max="1" width="63.42578125" style="10" customWidth="1"/>
    <col min="2" max="2" width="7.7109375" style="10" bestFit="1" customWidth="1"/>
    <col min="3" max="3" width="5.5703125" style="10" bestFit="1" customWidth="1"/>
    <col min="4" max="4" width="7.7109375" style="19" bestFit="1" customWidth="1"/>
    <col min="5" max="5" width="12" style="10" bestFit="1" customWidth="1"/>
    <col min="6" max="16384" width="11.42578125" style="10"/>
  </cols>
  <sheetData>
    <row r="1" spans="1:5" ht="23.25">
      <c r="A1" s="20" t="s">
        <v>0</v>
      </c>
      <c r="B1" s="20"/>
      <c r="C1" s="20"/>
      <c r="D1" s="21"/>
    </row>
    <row r="3" spans="1:5" ht="39" customHeight="1">
      <c r="A3" s="61" t="s">
        <v>76</v>
      </c>
      <c r="B3" s="61"/>
      <c r="C3" s="61"/>
      <c r="D3" s="61"/>
    </row>
    <row r="4" spans="1:5" ht="18.75">
      <c r="A4" s="23"/>
      <c r="B4" s="23"/>
      <c r="C4" s="23"/>
      <c r="D4" s="24"/>
    </row>
    <row r="5" spans="1:5">
      <c r="B5" s="59" t="s">
        <v>137</v>
      </c>
      <c r="C5" s="59"/>
      <c r="D5" s="59"/>
    </row>
    <row r="6" spans="1:5" ht="15.75">
      <c r="A6" s="16" t="s">
        <v>1</v>
      </c>
      <c r="B6" s="17" t="s">
        <v>138</v>
      </c>
      <c r="C6" s="17" t="s">
        <v>139</v>
      </c>
      <c r="D6" s="17" t="s">
        <v>140</v>
      </c>
      <c r="E6" s="17" t="s">
        <v>98</v>
      </c>
    </row>
    <row r="7" spans="1:5">
      <c r="A7" s="46" t="s">
        <v>86</v>
      </c>
      <c r="B7" s="47">
        <v>2</v>
      </c>
      <c r="C7" s="47">
        <v>2</v>
      </c>
      <c r="D7" s="48"/>
      <c r="E7" s="66">
        <f>SUM(B7:D7)</f>
        <v>4</v>
      </c>
    </row>
    <row r="8" spans="1:5">
      <c r="A8" s="49" t="s">
        <v>87</v>
      </c>
      <c r="B8" s="47"/>
      <c r="C8" s="47"/>
      <c r="D8" s="48"/>
      <c r="E8" s="46"/>
    </row>
    <row r="9" spans="1:5">
      <c r="A9" s="46" t="s">
        <v>88</v>
      </c>
      <c r="B9" s="47"/>
      <c r="C9" s="47"/>
      <c r="D9" s="48"/>
      <c r="E9" s="46"/>
    </row>
    <row r="10" spans="1:5">
      <c r="A10" s="46" t="s">
        <v>89</v>
      </c>
      <c r="B10" s="47"/>
      <c r="C10" s="47"/>
      <c r="D10" s="48"/>
      <c r="E10" s="46"/>
    </row>
    <row r="11" spans="1:5">
      <c r="A11" s="50" t="s">
        <v>90</v>
      </c>
      <c r="B11" s="46"/>
      <c r="C11" s="46"/>
      <c r="D11" s="50"/>
      <c r="E11" s="46"/>
    </row>
    <row r="12" spans="1:5">
      <c r="A12" s="50" t="s">
        <v>91</v>
      </c>
      <c r="B12" s="46"/>
      <c r="C12" s="46"/>
      <c r="D12" s="50"/>
      <c r="E12" s="46"/>
    </row>
    <row r="13" spans="1:5">
      <c r="A13" s="50" t="s">
        <v>92</v>
      </c>
      <c r="B13" s="46"/>
      <c r="C13" s="46"/>
      <c r="D13" s="50"/>
      <c r="E13" s="46"/>
    </row>
    <row r="14" spans="1:5">
      <c r="A14" s="50" t="s">
        <v>93</v>
      </c>
      <c r="B14" s="46"/>
      <c r="C14" s="46"/>
      <c r="D14" s="50"/>
      <c r="E14" s="46"/>
    </row>
    <row r="15" spans="1:5">
      <c r="A15" s="50" t="s">
        <v>94</v>
      </c>
      <c r="B15" s="46"/>
      <c r="C15" s="46"/>
      <c r="D15" s="50"/>
      <c r="E15" s="46"/>
    </row>
    <row r="16" spans="1:5">
      <c r="A16" s="50" t="s">
        <v>95</v>
      </c>
      <c r="B16" s="46"/>
      <c r="C16" s="46"/>
      <c r="D16" s="50"/>
      <c r="E16" s="46"/>
    </row>
  </sheetData>
  <mergeCells count="2">
    <mergeCell ref="B5:D5"/>
    <mergeCell ref="A3:D3"/>
  </mergeCells>
  <pageMargins left="0.7" right="0.7" top="0.78740157499999996" bottom="0.7874015749999999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Allgemeines</vt:lpstr>
      <vt:lpstr>120117_Vereine</vt:lpstr>
      <vt:lpstr>120117_Ortsrat</vt:lpstr>
      <vt:lpstr>120117_Schulen&amp;Kitas</vt:lpstr>
      <vt:lpstr>120117_Bürger</vt:lpstr>
      <vt:lpstr>120117_Kultureinrichtungen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laptop-ssb</dc:creator>
  <cp:lastModifiedBy>Hesse Veit</cp:lastModifiedBy>
  <cp:lastPrinted>2012-02-06T12:54:43Z</cp:lastPrinted>
  <dcterms:created xsi:type="dcterms:W3CDTF">2012-01-18T11:13:46Z</dcterms:created>
  <dcterms:modified xsi:type="dcterms:W3CDTF">2012-02-06T14:39:25Z</dcterms:modified>
</cp:coreProperties>
</file>